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4 год\АПРЕЛЬ 2024\"/>
    </mc:Choice>
  </mc:AlternateContent>
  <bookViews>
    <workbookView xWindow="0" yWindow="0" windowWidth="23595" windowHeight="10200" tabRatio="894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BN6" i="29" s="1"/>
  <c r="AI43" i="28"/>
  <c r="AR43" i="28"/>
  <c r="AF43" i="28"/>
  <c r="AX56" i="26"/>
  <c r="AE6" i="29"/>
  <c r="AF6" i="29"/>
  <c r="BE6" i="29" s="1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BP19" i="27" s="1"/>
  <c r="AJ19" i="27"/>
  <c r="AO56" i="27"/>
  <c r="AH56" i="27"/>
  <c r="F19" i="27"/>
  <c r="I19" i="27"/>
  <c r="K20" i="27"/>
  <c r="N19" i="27"/>
  <c r="BL19" i="27" s="1"/>
  <c r="AG56" i="27"/>
  <c r="AJ56" i="27"/>
  <c r="AW56" i="27"/>
  <c r="AE19" i="27"/>
  <c r="AI19" i="27"/>
  <c r="C19" i="27"/>
  <c r="W19" i="27"/>
  <c r="BU19" i="27" s="1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 s="1"/>
  <c r="AT6" i="29"/>
  <c r="BS6" i="29" s="1"/>
  <c r="AP57" i="27"/>
  <c r="T6" i="29"/>
  <c r="BR6" i="29" s="1"/>
  <c r="R6" i="29"/>
  <c r="BP6" i="29" s="1"/>
  <c r="AQ6" i="28"/>
  <c r="L6" i="28"/>
  <c r="J7" i="28"/>
  <c r="J6" i="28"/>
  <c r="AD19" i="27"/>
  <c r="E255" i="23"/>
  <c r="X19" i="27"/>
  <c r="BV19" i="27" s="1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BM6" i="28" s="1"/>
  <c r="S6" i="28"/>
  <c r="M7" i="28"/>
  <c r="R7" i="28"/>
  <c r="X7" i="28"/>
  <c r="V7" i="28"/>
  <c r="N6" i="28"/>
  <c r="BL6" i="28" s="1"/>
  <c r="J19" i="27"/>
  <c r="BH19" i="27" s="1"/>
  <c r="J81" i="23"/>
  <c r="E43" i="28"/>
  <c r="BC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BK19" i="27" s="1"/>
  <c r="T43" i="28"/>
  <c r="BR43" i="28" s="1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BD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AC6" i="29"/>
  <c r="AN6" i="29"/>
  <c r="M6" i="29"/>
  <c r="BK6" i="29" s="1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BF43" i="29"/>
  <c r="AI56" i="27"/>
  <c r="J787" i="23"/>
  <c r="AD57" i="27"/>
  <c r="AS19" i="26"/>
  <c r="AN56" i="27"/>
  <c r="O787" i="23"/>
  <c r="AR56" i="26"/>
  <c r="V43" i="28"/>
  <c r="BT43" i="28" s="1"/>
  <c r="Y56" i="27"/>
  <c r="BW56" i="27" s="1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BM19" i="27" s="1"/>
  <c r="R20" i="27"/>
  <c r="D20" i="27"/>
  <c r="AC19" i="27"/>
  <c r="AZ19" i="27"/>
  <c r="X20" i="27"/>
  <c r="I20" i="27"/>
  <c r="AX19" i="27"/>
  <c r="BW19" i="27" s="1"/>
  <c r="Y255" i="23"/>
  <c r="AG19" i="27"/>
  <c r="Q43" i="28"/>
  <c r="F43" i="28"/>
  <c r="BD43" i="28" s="1"/>
  <c r="O24" i="23"/>
  <c r="C43" i="28"/>
  <c r="BA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BW6" i="29" s="1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BU43" i="28" s="1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BF57" i="27" s="1"/>
  <c r="G43" i="28"/>
  <c r="BE43" i="28" s="1"/>
  <c r="L43" i="28"/>
  <c r="L160" i="27"/>
  <c r="Y58" i="27"/>
  <c r="AQ43" i="29"/>
  <c r="K56" i="27"/>
  <c r="BI56" i="27" s="1"/>
  <c r="K542" i="23"/>
  <c r="W56" i="27"/>
  <c r="W542" i="23"/>
  <c r="D56" i="27"/>
  <c r="BB56" i="27" s="1"/>
  <c r="D542" i="23"/>
  <c r="X56" i="27"/>
  <c r="X542" i="23"/>
  <c r="AK19" i="26"/>
  <c r="AH19" i="26"/>
  <c r="AM19" i="26"/>
  <c r="F57" i="27"/>
  <c r="BD57" i="27" s="1"/>
  <c r="R57" i="27"/>
  <c r="G57" i="27"/>
  <c r="BE57" i="27" s="1"/>
  <c r="P57" i="27"/>
  <c r="Y43" i="28"/>
  <c r="BW43" i="28" s="1"/>
  <c r="O43" i="28"/>
  <c r="BM43" i="28" s="1"/>
  <c r="M43" i="28"/>
  <c r="BK43" i="28" s="1"/>
  <c r="R43" i="28"/>
  <c r="BP43" i="28" s="1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/>
  <c r="S542" i="23"/>
  <c r="N56" i="27"/>
  <c r="BL56" i="27" s="1"/>
  <c r="N542" i="23"/>
  <c r="AV19" i="26"/>
  <c r="AX19" i="26"/>
  <c r="AD19" i="26"/>
  <c r="AF19" i="26"/>
  <c r="AG19" i="26"/>
  <c r="K57" i="27"/>
  <c r="E57" i="27"/>
  <c r="E543" i="23"/>
  <c r="L57" i="27"/>
  <c r="X57" i="27"/>
  <c r="BV57" i="27"/>
  <c r="X543" i="23"/>
  <c r="D43" i="28"/>
  <c r="S43" i="28"/>
  <c r="K43" i="28"/>
  <c r="BI43" i="28" s="1"/>
  <c r="I43" i="28"/>
  <c r="BG43" i="28" s="1"/>
  <c r="AB43" i="29"/>
  <c r="BA43" i="29" s="1"/>
  <c r="U56" i="27"/>
  <c r="U542" i="23"/>
  <c r="AA19" i="26"/>
  <c r="AI19" i="26"/>
  <c r="B57" i="27"/>
  <c r="Q56" i="27"/>
  <c r="BO56" i="27" s="1"/>
  <c r="Q542" i="23"/>
  <c r="I56" i="27"/>
  <c r="BG56" i="27" s="1"/>
  <c r="I542" i="23"/>
  <c r="R56" i="27"/>
  <c r="R542" i="23"/>
  <c r="AP19" i="26"/>
  <c r="AW19" i="26"/>
  <c r="AJ19" i="26"/>
  <c r="AN19" i="26"/>
  <c r="W57" i="27"/>
  <c r="W543" i="23"/>
  <c r="I57" i="27"/>
  <c r="BG57" i="27"/>
  <c r="O57" i="27"/>
  <c r="BM57" i="27"/>
  <c r="O543" i="23"/>
  <c r="B43" i="28"/>
  <c r="AZ43" i="28" s="1"/>
  <c r="X43" i="28"/>
  <c r="N43" i="28"/>
  <c r="BL43" i="28" s="1"/>
  <c r="U43" i="28"/>
  <c r="O66" i="23"/>
  <c r="W58" i="27"/>
  <c r="L58" i="27"/>
  <c r="K58" i="27"/>
  <c r="AU43" i="29"/>
  <c r="AE43" i="29"/>
  <c r="BD43" i="29"/>
  <c r="AT43" i="29"/>
  <c r="AM43" i="29"/>
  <c r="BL43" i="29" s="1"/>
  <c r="M24" i="23"/>
  <c r="F58" i="27"/>
  <c r="AI43" i="29"/>
  <c r="BH43" i="29"/>
  <c r="AA43" i="29"/>
  <c r="AJ43" i="29"/>
  <c r="BI43" i="29" s="1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L6" i="29" s="1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BI58" i="27" s="1"/>
  <c r="K789" i="23"/>
  <c r="AP58" i="27"/>
  <c r="BO58" i="27"/>
  <c r="T57" i="27"/>
  <c r="BR57" i="27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BC58" i="27"/>
  <c r="AR58" i="27"/>
  <c r="S789" i="23"/>
  <c r="AL58" i="27"/>
  <c r="M789" i="23"/>
  <c r="D57" i="27"/>
  <c r="BB57" i="27"/>
  <c r="D543" i="23"/>
  <c r="C543" i="23"/>
  <c r="C57" i="27"/>
  <c r="BA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BW57" i="27" s="1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BI44" i="28" s="1"/>
  <c r="T44" i="28"/>
  <c r="BR44" i="28" s="1"/>
  <c r="N44" i="28"/>
  <c r="U44" i="28"/>
  <c r="BS44" i="28" s="1"/>
  <c r="P44" i="28"/>
  <c r="AA7" i="28"/>
  <c r="AH7" i="28"/>
  <c r="AF7" i="28"/>
  <c r="AU7" i="28"/>
  <c r="BT7" i="28" s="1"/>
  <c r="AI7" i="28"/>
  <c r="AM7" i="28"/>
  <c r="AU45" i="28"/>
  <c r="H58" i="27"/>
  <c r="H544" i="23"/>
  <c r="Q44" i="28"/>
  <c r="BO44" i="28"/>
  <c r="B44" i="28"/>
  <c r="AZ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/>
  <c r="R544" i="23"/>
  <c r="D544" i="23"/>
  <c r="D58" i="27"/>
  <c r="X58" i="27"/>
  <c r="BV58" i="27" s="1"/>
  <c r="X544" i="23"/>
  <c r="C44" i="28"/>
  <c r="L44" i="28"/>
  <c r="M44" i="28"/>
  <c r="BK44" i="28" s="1"/>
  <c r="I44" i="28"/>
  <c r="O44" i="28"/>
  <c r="BM44" i="28" s="1"/>
  <c r="J44" i="28"/>
  <c r="BH44" i="28" s="1"/>
  <c r="AE7" i="28"/>
  <c r="AV7" i="28"/>
  <c r="AO7" i="28"/>
  <c r="AW7" i="28"/>
  <c r="AD7" i="28"/>
  <c r="AK7" i="28"/>
  <c r="AS45" i="28"/>
  <c r="AL45" i="28"/>
  <c r="B58" i="27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BV44" i="28" s="1"/>
  <c r="R44" i="28"/>
  <c r="W44" i="28"/>
  <c r="V44" i="28"/>
  <c r="BT44" i="28" s="1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 s="1"/>
  <c r="W7" i="29"/>
  <c r="BU7" i="29" s="1"/>
  <c r="K7" i="29"/>
  <c r="BI7" i="29" s="1"/>
  <c r="V7" i="29"/>
  <c r="R7" i="29"/>
  <c r="BP7" i="29" s="1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/>
  <c r="AB44" i="29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BC7" i="29" s="1"/>
  <c r="Q7" i="29"/>
  <c r="BO7" i="29" s="1"/>
  <c r="O7" i="29"/>
  <c r="BM7" i="29" s="1"/>
  <c r="P7" i="29"/>
  <c r="BN7" i="29" s="1"/>
  <c r="I7" i="29"/>
  <c r="BG7" i="29" s="1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BT44" i="29"/>
  <c r="AV44" i="29"/>
  <c r="BU44" i="29"/>
  <c r="AN44" i="29"/>
  <c r="BM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BB20" i="27" s="1"/>
  <c r="AI20" i="27"/>
  <c r="BH20" i="27" s="1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BB7" i="29" s="1"/>
  <c r="J7" i="29"/>
  <c r="BH7" i="29" s="1"/>
  <c r="M7" i="29"/>
  <c r="BK7" i="29" s="1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BC45" i="28" s="1"/>
  <c r="H45" i="28"/>
  <c r="X45" i="28"/>
  <c r="BV45" i="28" s="1"/>
  <c r="AC46" i="28"/>
  <c r="AL46" i="28"/>
  <c r="AT46" i="28"/>
  <c r="AI8" i="28"/>
  <c r="AK8" i="28"/>
  <c r="R59" i="27"/>
  <c r="O59" i="27"/>
  <c r="BM59" i="27" s="1"/>
  <c r="G59" i="27"/>
  <c r="N45" i="28"/>
  <c r="K45" i="28"/>
  <c r="BI45" i="28" s="1"/>
  <c r="R45" i="28"/>
  <c r="O45" i="28"/>
  <c r="Y45" i="28"/>
  <c r="BW45" i="28" s="1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BW8" i="28" s="1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BJ59" i="27" s="1"/>
  <c r="M59" i="27"/>
  <c r="BK59" i="27" s="1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S45" i="28"/>
  <c r="BQ45" i="28"/>
  <c r="F45" i="28"/>
  <c r="BD45" i="28"/>
  <c r="U45" i="28"/>
  <c r="BS45" i="28"/>
  <c r="M45" i="28"/>
  <c r="G45" i="28"/>
  <c r="BE45" i="28" s="1"/>
  <c r="AG46" i="28"/>
  <c r="AB46" i="28"/>
  <c r="AU46" i="28"/>
  <c r="AA46" i="28"/>
  <c r="AD46" i="28"/>
  <c r="AR46" i="28"/>
  <c r="AN8" i="28"/>
  <c r="AE8" i="28"/>
  <c r="BD8" i="28" s="1"/>
  <c r="AP8" i="28"/>
  <c r="AC8" i="28"/>
  <c r="BB8" i="28" s="1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BT45" i="28" s="1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BH45" i="28" s="1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BC45" i="29" s="1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BF8" i="29" s="1"/>
  <c r="U8" i="29"/>
  <c r="BS8" i="29" s="1"/>
  <c r="T8" i="29"/>
  <c r="BR8" i="29" s="1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BQ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BL45" i="29" s="1"/>
  <c r="AQ45" i="29"/>
  <c r="BP45" i="29" s="1"/>
  <c r="AE45" i="29"/>
  <c r="AS45" i="29"/>
  <c r="AX45" i="29"/>
  <c r="BW45" i="29" s="1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BH8" i="29" s="1"/>
  <c r="K8" i="29"/>
  <c r="BI8" i="29" s="1"/>
  <c r="L8" i="29"/>
  <c r="BJ8" i="29" s="1"/>
  <c r="W8" i="29"/>
  <c r="BU8" i="29" s="1"/>
  <c r="N8" i="29"/>
  <c r="BL8" i="29" s="1"/>
  <c r="AI21" i="26"/>
  <c r="AM21" i="26"/>
  <c r="AF21" i="26"/>
  <c r="AE21" i="26"/>
  <c r="AG21" i="26"/>
  <c r="AX21" i="26"/>
  <c r="M257" i="23"/>
  <c r="AL21" i="27"/>
  <c r="W257" i="23"/>
  <c r="AV21" i="27"/>
  <c r="BU21" i="27"/>
  <c r="G257" i="23"/>
  <c r="AF21" i="27"/>
  <c r="R257" i="23"/>
  <c r="AQ21" i="27"/>
  <c r="AT21" i="27"/>
  <c r="BS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BG45" i="29" s="1"/>
  <c r="AG45" i="29"/>
  <c r="BF45" i="29" s="1"/>
  <c r="AW45" i="29"/>
  <c r="BV45" i="29" s="1"/>
  <c r="AT45" i="29"/>
  <c r="BS45" i="29" s="1"/>
  <c r="P291" i="23"/>
  <c r="R291" i="23"/>
  <c r="I291" i="23"/>
  <c r="V291" i="23"/>
  <c r="Q291" i="23"/>
  <c r="V8" i="29"/>
  <c r="BT8" i="29" s="1"/>
  <c r="G8" i="29"/>
  <c r="BE8" i="29" s="1"/>
  <c r="D8" i="29"/>
  <c r="BB8" i="29" s="1"/>
  <c r="P8" i="29"/>
  <c r="BN8" i="29" s="1"/>
  <c r="E8" i="29"/>
  <c r="I8" i="29"/>
  <c r="BG8" i="29" s="1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BU45" i="29" s="1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 s="1"/>
  <c r="Y8" i="29"/>
  <c r="BW8" i="29" s="1"/>
  <c r="Q8" i="29"/>
  <c r="BO8" i="29" s="1"/>
  <c r="S8" i="29"/>
  <c r="BQ8" i="29" s="1"/>
  <c r="O8" i="29"/>
  <c r="BM8" i="29" s="1"/>
  <c r="B8" i="29"/>
  <c r="AZ8" i="29" s="1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BN60" i="27" s="1"/>
  <c r="D546" i="23"/>
  <c r="D60" i="27"/>
  <c r="BB60" i="27" s="1"/>
  <c r="I60" i="27"/>
  <c r="BG60" i="27" s="1"/>
  <c r="I546" i="23"/>
  <c r="AX47" i="28"/>
  <c r="AS47" i="28"/>
  <c r="AI47" i="28"/>
  <c r="B217" i="23"/>
  <c r="L51" i="27"/>
  <c r="AC9" i="28"/>
  <c r="BB9" i="28" s="1"/>
  <c r="AB9" i="28"/>
  <c r="AK9" i="28"/>
  <c r="AU9" i="28"/>
  <c r="AD9" i="28"/>
  <c r="AO9" i="28"/>
  <c r="V46" i="28"/>
  <c r="BT46" i="28" s="1"/>
  <c r="H46" i="28"/>
  <c r="W46" i="28"/>
  <c r="Y46" i="28"/>
  <c r="BW46" i="28"/>
  <c r="O46" i="28"/>
  <c r="BM46" i="28"/>
  <c r="G546" i="23"/>
  <c r="G60" i="27"/>
  <c r="U60" i="27"/>
  <c r="BS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/>
  <c r="AS9" i="28"/>
  <c r="BR9" i="28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K46" i="28"/>
  <c r="BI46" i="28" s="1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BD60" i="27" s="1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BL46" i="28"/>
  <c r="S46" i="28"/>
  <c r="BQ46" i="28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BO46" i="28" s="1"/>
  <c r="G46" i="28"/>
  <c r="E46" i="28"/>
  <c r="F46" i="28"/>
  <c r="BD46" i="28" s="1"/>
  <c r="O60" i="27"/>
  <c r="BM60" i="27" s="1"/>
  <c r="O546" i="23"/>
  <c r="R546" i="23"/>
  <c r="R60" i="27"/>
  <c r="BP60" i="27" s="1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BG9" i="29" s="1"/>
  <c r="R9" i="29"/>
  <c r="BP9" i="29" s="1"/>
  <c r="Q9" i="29"/>
  <c r="BO9" i="29" s="1"/>
  <c r="S9" i="29"/>
  <c r="BQ9" i="29" s="1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BD22" i="27" s="1"/>
  <c r="F258" i="23"/>
  <c r="AV22" i="27"/>
  <c r="W258" i="23"/>
  <c r="AL22" i="27"/>
  <c r="M258" i="23"/>
  <c r="AI22" i="27"/>
  <c r="J258" i="23"/>
  <c r="B9" i="29"/>
  <c r="AZ9" i="29" s="1"/>
  <c r="K9" i="29"/>
  <c r="BI9" i="29" s="1"/>
  <c r="E9" i="29"/>
  <c r="BC9" i="29" s="1"/>
  <c r="G9" i="29"/>
  <c r="BE9" i="29" s="1"/>
  <c r="U9" i="29"/>
  <c r="BS9" i="29" s="1"/>
  <c r="W9" i="29"/>
  <c r="BU9" i="29" s="1"/>
  <c r="AK46" i="29"/>
  <c r="AQ46" i="29"/>
  <c r="BP46" i="29" s="1"/>
  <c r="AU46" i="29"/>
  <c r="AF46" i="29"/>
  <c r="BE46" i="29" s="1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BR9" i="29" s="1"/>
  <c r="N9" i="29"/>
  <c r="BL9" i="29" s="1"/>
  <c r="J9" i="29"/>
  <c r="O9" i="29"/>
  <c r="BM9" i="29" s="1"/>
  <c r="P9" i="29"/>
  <c r="BN9" i="29" s="1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BD9" i="29" s="1"/>
  <c r="M9" i="29"/>
  <c r="BK9" i="29" s="1"/>
  <c r="C9" i="29"/>
  <c r="BA9" i="29" s="1"/>
  <c r="V9" i="29"/>
  <c r="BT9" i="29" s="1"/>
  <c r="X9" i="29"/>
  <c r="BV9" i="29" s="1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BR46" i="29" s="1"/>
  <c r="AN46" i="29"/>
  <c r="AH46" i="29"/>
  <c r="BG46" i="29"/>
  <c r="AP46" i="29"/>
  <c r="AG46" i="29"/>
  <c r="AA46" i="29"/>
  <c r="AZ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BR24" i="27" s="1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BM24" i="27" s="1"/>
  <c r="U24" i="27"/>
  <c r="V24" i="27"/>
  <c r="G24" i="27"/>
  <c r="J86" i="23"/>
  <c r="J24" i="27"/>
  <c r="B24" i="27"/>
  <c r="AZ24" i="27" s="1"/>
  <c r="L547" i="23"/>
  <c r="L61" i="27"/>
  <c r="BJ61" i="27" s="1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N249" i="23"/>
  <c r="B8" i="33"/>
  <c r="E61" i="27"/>
  <c r="BC61" i="27" s="1"/>
  <c r="E547" i="23"/>
  <c r="M61" i="27"/>
  <c r="M547" i="23"/>
  <c r="P61" i="27"/>
  <c r="BN61" i="27" s="1"/>
  <c r="P547" i="23"/>
  <c r="W61" i="27"/>
  <c r="BU61" i="27"/>
  <c r="W547" i="23"/>
  <c r="B547" i="23"/>
  <c r="B61" i="27"/>
  <c r="AZ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BQ47" i="28" s="1"/>
  <c r="Y47" i="28"/>
  <c r="F47" i="28"/>
  <c r="BD47" i="28" s="1"/>
  <c r="R47" i="28"/>
  <c r="BP47" i="28" s="1"/>
  <c r="K47" i="28"/>
  <c r="BI47" i="28" s="1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R61" i="27"/>
  <c r="R547" i="23"/>
  <c r="Q547" i="23"/>
  <c r="Q61" i="27"/>
  <c r="BO61" i="27"/>
  <c r="V547" i="23"/>
  <c r="V61" i="27"/>
  <c r="U547" i="23"/>
  <c r="U61" i="27"/>
  <c r="BS61" i="27" s="1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BH61" i="27" s="1"/>
  <c r="T547" i="23"/>
  <c r="T61" i="27"/>
  <c r="BR61" i="27" s="1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BC47" i="28" s="1"/>
  <c r="I47" i="28"/>
  <c r="BG47" i="28" s="1"/>
  <c r="O47" i="28"/>
  <c r="BM47" i="28" s="1"/>
  <c r="N47" i="28"/>
  <c r="BL47" i="28" s="1"/>
  <c r="G47" i="28"/>
  <c r="BE47" i="28" s="1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 s="1"/>
  <c r="AN47" i="29"/>
  <c r="AM47" i="29"/>
  <c r="BL47" i="29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 s="1"/>
  <c r="B10" i="29"/>
  <c r="AZ10" i="29" s="1"/>
  <c r="C10" i="29"/>
  <c r="BA10" i="29" s="1"/>
  <c r="L10" i="29"/>
  <c r="BJ10" i="29" s="1"/>
  <c r="W10" i="29"/>
  <c r="BU10" i="29" s="1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BK47" i="29" s="1"/>
  <c r="AK47" i="29"/>
  <c r="BJ47" i="29" s="1"/>
  <c r="AX47" i="29"/>
  <c r="AJ47" i="29"/>
  <c r="AG47" i="29"/>
  <c r="BF47" i="29" s="1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BH10" i="29" s="1"/>
  <c r="D10" i="29"/>
  <c r="BB10" i="29" s="1"/>
  <c r="G10" i="29"/>
  <c r="S10" i="29"/>
  <c r="BQ10" i="29" s="1"/>
  <c r="I10" i="29"/>
  <c r="BG10" i="29" s="1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/>
  <c r="AR47" i="29"/>
  <c r="BQ47" i="29"/>
  <c r="AV47" i="29"/>
  <c r="AU47" i="29"/>
  <c r="BT47" i="29" s="1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BI10" i="29" s="1"/>
  <c r="T10" i="29"/>
  <c r="BR10" i="29" s="1"/>
  <c r="Q10" i="29"/>
  <c r="BO10" i="29" s="1"/>
  <c r="R10" i="29"/>
  <c r="BP10" i="29" s="1"/>
  <c r="M10" i="29"/>
  <c r="BK10" i="29" s="1"/>
  <c r="F10" i="29"/>
  <c r="BD10" i="29" s="1"/>
  <c r="AW77" i="28"/>
  <c r="AX77" i="28"/>
  <c r="AN77" i="28"/>
  <c r="AA77" i="28"/>
  <c r="AU77" i="28"/>
  <c r="AL23" i="27"/>
  <c r="M259" i="23"/>
  <c r="AV23" i="27"/>
  <c r="BU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BD47" i="29"/>
  <c r="AO47" i="29"/>
  <c r="AB47" i="29"/>
  <c r="AW47" i="29"/>
  <c r="BV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 s="1"/>
  <c r="N10" i="29"/>
  <c r="X10" i="29"/>
  <c r="BV10" i="29" s="1"/>
  <c r="Y10" i="29"/>
  <c r="BW10" i="29" s="1"/>
  <c r="P10" i="29"/>
  <c r="BN10" i="29" s="1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BV13" i="28" s="1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BS25" i="27" s="1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BR62" i="27" s="1"/>
  <c r="T548" i="23"/>
  <c r="U48" i="28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R48" i="28" s="1"/>
  <c r="B48" i="28"/>
  <c r="AZ48" i="28"/>
  <c r="E48" i="28"/>
  <c r="BC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BS77" i="28" s="1"/>
  <c r="AC11" i="28"/>
  <c r="BB11" i="28" s="1"/>
  <c r="AE11" i="28"/>
  <c r="BD11" i="28" s="1"/>
  <c r="N62" i="27"/>
  <c r="S62" i="27"/>
  <c r="BQ62" i="27" s="1"/>
  <c r="J48" i="28"/>
  <c r="AX49" i="28"/>
  <c r="AS49" i="28"/>
  <c r="I77" i="28"/>
  <c r="BG77" i="28"/>
  <c r="O77" i="28"/>
  <c r="BM77" i="28"/>
  <c r="B77" i="28"/>
  <c r="AI91" i="27"/>
  <c r="N1060" i="23"/>
  <c r="AA11" i="28"/>
  <c r="AM11" i="28"/>
  <c r="BL11" i="28" s="1"/>
  <c r="AL11" i="28"/>
  <c r="AO11" i="28"/>
  <c r="AH11" i="28"/>
  <c r="AT11" i="28"/>
  <c r="BS11" i="28" s="1"/>
  <c r="P62" i="27"/>
  <c r="B548" i="23"/>
  <c r="B62" i="27"/>
  <c r="Y62" i="27"/>
  <c r="O548" i="23"/>
  <c r="O62" i="27"/>
  <c r="BM62" i="27" s="1"/>
  <c r="X62" i="27"/>
  <c r="L48" i="28"/>
  <c r="X48" i="28"/>
  <c r="BV48" i="28" s="1"/>
  <c r="K48" i="28"/>
  <c r="I48" i="28"/>
  <c r="V48" i="28"/>
  <c r="D48" i="28"/>
  <c r="BB48" i="28"/>
  <c r="AR49" i="28"/>
  <c r="AN49" i="28"/>
  <c r="AH49" i="28"/>
  <c r="AK49" i="28"/>
  <c r="AE49" i="28"/>
  <c r="AC49" i="28"/>
  <c r="R77" i="28"/>
  <c r="E77" i="28"/>
  <c r="BC77" i="28" s="1"/>
  <c r="Y77" i="28"/>
  <c r="X77" i="28"/>
  <c r="BV77" i="28" s="1"/>
  <c r="T77" i="28"/>
  <c r="L77" i="28"/>
  <c r="AS11" i="28"/>
  <c r="AU11" i="28"/>
  <c r="E62" i="27"/>
  <c r="E548" i="23"/>
  <c r="H62" i="27"/>
  <c r="BF62" i="27" s="1"/>
  <c r="V62" i="27"/>
  <c r="BT62" i="27" s="1"/>
  <c r="V548" i="23"/>
  <c r="N48" i="28"/>
  <c r="BL48" i="28" s="1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BS62" i="27" s="1"/>
  <c r="I62" i="27"/>
  <c r="Q62" i="27"/>
  <c r="M62" i="27"/>
  <c r="R62" i="27"/>
  <c r="BP62" i="27" s="1"/>
  <c r="R548" i="23"/>
  <c r="H48" i="28"/>
  <c r="BF48" i="28" s="1"/>
  <c r="R48" i="28"/>
  <c r="BP48" i="28" s="1"/>
  <c r="P48" i="28"/>
  <c r="Y48" i="28"/>
  <c r="O48" i="28"/>
  <c r="BM48" i="28" s="1"/>
  <c r="S48" i="28"/>
  <c r="AP49" i="28"/>
  <c r="AU49" i="28"/>
  <c r="AJ49" i="28"/>
  <c r="AB49" i="28"/>
  <c r="AL49" i="28"/>
  <c r="AF49" i="28"/>
  <c r="H77" i="28"/>
  <c r="BF77" i="28"/>
  <c r="J77" i="28"/>
  <c r="BH77" i="28"/>
  <c r="M77" i="28"/>
  <c r="F77" i="28"/>
  <c r="BD77" i="28" s="1"/>
  <c r="G77" i="28"/>
  <c r="BE77" i="28" s="1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BN11" i="29" s="1"/>
  <c r="S11" i="29"/>
  <c r="BQ11" i="29" s="1"/>
  <c r="N11" i="29"/>
  <c r="BL11" i="29" s="1"/>
  <c r="G11" i="29"/>
  <c r="BE11" i="29" s="1"/>
  <c r="O11" i="29"/>
  <c r="BM11" i="29" s="1"/>
  <c r="E11" i="29"/>
  <c r="BC11" i="29" s="1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BD48" i="29" s="1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 s="1"/>
  <c r="F11" i="29"/>
  <c r="BD11" i="29" s="1"/>
  <c r="Q11" i="29"/>
  <c r="BO11" i="29" s="1"/>
  <c r="W11" i="29"/>
  <c r="BU11" i="29" s="1"/>
  <c r="M11" i="29"/>
  <c r="BK11" i="29" s="1"/>
  <c r="U11" i="29"/>
  <c r="BS11" i="29" s="1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BG24" i="27" s="1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BH11" i="29" s="1"/>
  <c r="V11" i="29"/>
  <c r="BT11" i="29" s="1"/>
  <c r="I11" i="29"/>
  <c r="BG11" i="29" s="1"/>
  <c r="Y11" i="29"/>
  <c r="BW11" i="29" s="1"/>
  <c r="B11" i="29"/>
  <c r="AZ11" i="29" s="1"/>
  <c r="K11" i="29"/>
  <c r="BI11" i="29" s="1"/>
  <c r="F647" i="23"/>
  <c r="C647" i="23"/>
  <c r="N647" i="23"/>
  <c r="M90" i="27"/>
  <c r="BK90" i="27" s="1"/>
  <c r="M712" i="23"/>
  <c r="F90" i="27"/>
  <c r="F712" i="23"/>
  <c r="Y712" i="23"/>
  <c r="Y90" i="27"/>
  <c r="BW90" i="27" s="1"/>
  <c r="U90" i="27"/>
  <c r="U712" i="23"/>
  <c r="X90" i="27"/>
  <c r="BV90" i="27" s="1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BP11" i="29" s="1"/>
  <c r="T11" i="29"/>
  <c r="BR11" i="29" s="1"/>
  <c r="X11" i="29"/>
  <c r="BV11" i="29" s="1"/>
  <c r="D11" i="29"/>
  <c r="BB11" i="29" s="1"/>
  <c r="R90" i="27"/>
  <c r="R712" i="23"/>
  <c r="C90" i="27"/>
  <c r="C712" i="23"/>
  <c r="B90" i="27"/>
  <c r="E90" i="27"/>
  <c r="BC90" i="27" s="1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BI77" i="28" s="1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BU77" i="28" s="1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BA49" i="29" s="1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BB90" i="27" s="1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AZ26" i="27" s="1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BE26" i="27" s="1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BL63" i="27" s="1"/>
  <c r="AP63" i="27"/>
  <c r="AV63" i="27"/>
  <c r="AR63" i="27"/>
  <c r="AC63" i="27"/>
  <c r="N88" i="23"/>
  <c r="N26" i="27"/>
  <c r="V88" i="23"/>
  <c r="V26" i="27"/>
  <c r="BT26" i="27" s="1"/>
  <c r="D88" i="23"/>
  <c r="D26" i="27"/>
  <c r="K26" i="27"/>
  <c r="K88" i="23"/>
  <c r="O26" i="27"/>
  <c r="O88" i="23"/>
  <c r="Q88" i="23"/>
  <c r="Q26" i="27"/>
  <c r="BO26" i="27" s="1"/>
  <c r="AQ50" i="28"/>
  <c r="U49" i="28"/>
  <c r="N49" i="28"/>
  <c r="BL49" i="28" s="1"/>
  <c r="V63" i="27"/>
  <c r="BT63" i="27" s="1"/>
  <c r="V549" i="23"/>
  <c r="B63" i="27"/>
  <c r="AZ63" i="27" s="1"/>
  <c r="B549" i="23"/>
  <c r="AD12" i="28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BG111" i="28" s="1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/>
  <c r="E111" i="28"/>
  <c r="F49" i="28"/>
  <c r="W63" i="27"/>
  <c r="W549" i="23"/>
  <c r="H63" i="27"/>
  <c r="H549" i="23"/>
  <c r="AP12" i="28"/>
  <c r="BO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AZ111" i="28" s="1"/>
  <c r="D49" i="28"/>
  <c r="M49" i="28"/>
  <c r="X49" i="28"/>
  <c r="BV49" i="28"/>
  <c r="T49" i="28"/>
  <c r="W49" i="28"/>
  <c r="BU49" i="28" s="1"/>
  <c r="S49" i="28"/>
  <c r="I63" i="27"/>
  <c r="I549" i="23"/>
  <c r="R63" i="27"/>
  <c r="BP63" i="27" s="1"/>
  <c r="R549" i="23"/>
  <c r="C63" i="27"/>
  <c r="C549" i="23"/>
  <c r="J63" i="27"/>
  <c r="BH63" i="27"/>
  <c r="J549" i="23"/>
  <c r="G63" i="27"/>
  <c r="BE63" i="27" s="1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/>
  <c r="R111" i="28"/>
  <c r="BP111" i="28"/>
  <c r="E49" i="28"/>
  <c r="K49" i="28"/>
  <c r="BI49" i="28" s="1"/>
  <c r="P49" i="28"/>
  <c r="BN49" i="28" s="1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BL111" i="28" s="1"/>
  <c r="T111" i="28"/>
  <c r="BR111" i="28" s="1"/>
  <c r="M111" i="28"/>
  <c r="L49" i="28"/>
  <c r="BJ49" i="28"/>
  <c r="Q49" i="28"/>
  <c r="H49" i="28"/>
  <c r="BF49" i="28" s="1"/>
  <c r="G49" i="28"/>
  <c r="Y49" i="28"/>
  <c r="V49" i="28"/>
  <c r="BT49" i="28"/>
  <c r="U63" i="27"/>
  <c r="BS63" i="27"/>
  <c r="U549" i="23"/>
  <c r="D63" i="27"/>
  <c r="D549" i="23"/>
  <c r="Y63" i="27"/>
  <c r="BW63" i="27" s="1"/>
  <c r="Y549" i="23"/>
  <c r="O63" i="27"/>
  <c r="O549" i="23"/>
  <c r="M63" i="27"/>
  <c r="M549" i="23"/>
  <c r="F549" i="23"/>
  <c r="F63" i="27"/>
  <c r="S63" i="27"/>
  <c r="BQ63" i="27" s="1"/>
  <c r="S549" i="23"/>
  <c r="AF12" i="28"/>
  <c r="AI12" i="28"/>
  <c r="AM12" i="28"/>
  <c r="BL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BK91" i="27" s="1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AX77" i="29"/>
  <c r="W12" i="29"/>
  <c r="I12" i="29"/>
  <c r="BG12" i="29" s="1"/>
  <c r="U12" i="29"/>
  <c r="R12" i="29"/>
  <c r="BP12" i="29" s="1"/>
  <c r="Q12" i="29"/>
  <c r="BO12" i="29" s="1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BT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/>
  <c r="AH77" i="29"/>
  <c r="AI77" i="29"/>
  <c r="AV77" i="29"/>
  <c r="AM77" i="29"/>
  <c r="AJ77" i="29"/>
  <c r="BI77" i="29"/>
  <c r="G12" i="29"/>
  <c r="BE12" i="29" s="1"/>
  <c r="S12" i="29"/>
  <c r="BQ12" i="29" s="1"/>
  <c r="L12" i="29"/>
  <c r="BJ12" i="29" s="1"/>
  <c r="V12" i="29"/>
  <c r="BT12" i="29" s="1"/>
  <c r="J12" i="29"/>
  <c r="E12" i="29"/>
  <c r="BC12" i="29" s="1"/>
  <c r="I91" i="27"/>
  <c r="I713" i="23"/>
  <c r="B91" i="27"/>
  <c r="B713" i="23"/>
  <c r="X91" i="27"/>
  <c r="BV91" i="27"/>
  <c r="X713" i="23"/>
  <c r="F91" i="27"/>
  <c r="BD91" i="27" s="1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BT25" i="27" s="1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/>
  <c r="AL77" i="29"/>
  <c r="AQ77" i="29"/>
  <c r="AS77" i="29"/>
  <c r="AA77" i="29"/>
  <c r="C12" i="29"/>
  <c r="K12" i="29"/>
  <c r="BI12" i="29" s="1"/>
  <c r="X12" i="29"/>
  <c r="BV12" i="29" s="1"/>
  <c r="T12" i="29"/>
  <c r="BR12" i="29" s="1"/>
  <c r="D12" i="29"/>
  <c r="BB12" i="29" s="1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 s="1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/>
  <c r="AK49" i="29"/>
  <c r="AM49" i="29"/>
  <c r="AH49" i="29"/>
  <c r="BG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BT77" i="29"/>
  <c r="AW77" i="29"/>
  <c r="Y12" i="29"/>
  <c r="BW12" i="29" s="1"/>
  <c r="B12" i="29"/>
  <c r="F12" i="29"/>
  <c r="BD12" i="29" s="1"/>
  <c r="N12" i="29"/>
  <c r="BL12" i="29" s="1"/>
  <c r="P12" i="29"/>
  <c r="BN12" i="29" s="1"/>
  <c r="M12" i="29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BT78" i="28" s="1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 s="1"/>
  <c r="AN111" i="28"/>
  <c r="BM111" i="28" s="1"/>
  <c r="AN78" i="28"/>
  <c r="BM78" i="28" s="1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/>
  <c r="AW78" i="28"/>
  <c r="BV78" i="28"/>
  <c r="AM78" i="28"/>
  <c r="BL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BW124" i="27" s="1"/>
  <c r="Y1093" i="23"/>
  <c r="AL124" i="27"/>
  <c r="M1093" i="23"/>
  <c r="AO124" i="27"/>
  <c r="P1093" i="23"/>
  <c r="AP124" i="27"/>
  <c r="Q1093" i="23"/>
  <c r="AB124" i="27"/>
  <c r="BA124" i="27" s="1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BG64" i="27" s="1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AX13" i="28"/>
  <c r="AS13" i="28"/>
  <c r="AN13" i="28"/>
  <c r="AH13" i="28"/>
  <c r="BG13" i="28"/>
  <c r="R64" i="27"/>
  <c r="R550" i="23"/>
  <c r="D550" i="23"/>
  <c r="D64" i="27"/>
  <c r="W550" i="23"/>
  <c r="W64" i="27"/>
  <c r="BU64" i="27" s="1"/>
  <c r="Y64" i="27"/>
  <c r="Y550" i="23"/>
  <c r="L64" i="27"/>
  <c r="BJ64" i="27" s="1"/>
  <c r="L550" i="23"/>
  <c r="J64" i="27"/>
  <c r="J550" i="23"/>
  <c r="H50" i="28"/>
  <c r="BF50" i="28"/>
  <c r="O50" i="28"/>
  <c r="BM50" i="28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BE64" i="27" s="1"/>
  <c r="S64" i="27"/>
  <c r="BQ64" i="27"/>
  <c r="S550" i="23"/>
  <c r="C50" i="28"/>
  <c r="U50" i="28"/>
  <c r="BS50" i="28"/>
  <c r="T50" i="28"/>
  <c r="BR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AQ13" i="28"/>
  <c r="AO13" i="28"/>
  <c r="AK13" i="28"/>
  <c r="P64" i="27"/>
  <c r="P550" i="23"/>
  <c r="V550" i="23"/>
  <c r="V64" i="27"/>
  <c r="BT64" i="27" s="1"/>
  <c r="B550" i="23"/>
  <c r="B64" i="27"/>
  <c r="AZ64" i="27" s="1"/>
  <c r="O550" i="23"/>
  <c r="O64" i="27"/>
  <c r="BM64" i="27" s="1"/>
  <c r="X64" i="27"/>
  <c r="X550" i="23"/>
  <c r="C64" i="27"/>
  <c r="C550" i="23"/>
  <c r="W50" i="28"/>
  <c r="BU50" i="28" s="1"/>
  <c r="Q50" i="28"/>
  <c r="BO50" i="28" s="1"/>
  <c r="P50" i="28"/>
  <c r="B50" i="28"/>
  <c r="X50" i="28"/>
  <c r="BV50" i="28" s="1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BS112" i="28" s="1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BF64" i="27" s="1"/>
  <c r="H550" i="23"/>
  <c r="T550" i="23"/>
  <c r="T64" i="27"/>
  <c r="N550" i="23"/>
  <c r="N64" i="27"/>
  <c r="Q550" i="23"/>
  <c r="Q64" i="27"/>
  <c r="K64" i="27"/>
  <c r="BI64" i="27" s="1"/>
  <c r="K550" i="23"/>
  <c r="F64" i="27"/>
  <c r="BD64" i="27" s="1"/>
  <c r="F550" i="23"/>
  <c r="I50" i="28"/>
  <c r="BG50" i="28" s="1"/>
  <c r="S50" i="28"/>
  <c r="BQ50" i="28" s="1"/>
  <c r="V50" i="28"/>
  <c r="N50" i="28"/>
  <c r="G50" i="28"/>
  <c r="K50" i="28"/>
  <c r="M50" i="28"/>
  <c r="BK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BG13" i="29" s="1"/>
  <c r="S13" i="29"/>
  <c r="BQ13" i="29" s="1"/>
  <c r="L13" i="29"/>
  <c r="BJ13" i="29" s="1"/>
  <c r="C13" i="29"/>
  <c r="BA13" i="29" s="1"/>
  <c r="N13" i="29"/>
  <c r="BL13" i="29" s="1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BI26" i="27" s="1"/>
  <c r="K262" i="23"/>
  <c r="S262" i="23"/>
  <c r="AR26" i="27"/>
  <c r="BQ26" i="27" s="1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BN111" i="29"/>
  <c r="AX111" i="29"/>
  <c r="BW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T13" i="29" s="1"/>
  <c r="B13" i="29"/>
  <c r="AZ13" i="29" s="1"/>
  <c r="W13" i="29"/>
  <c r="BU13" i="29" s="1"/>
  <c r="G13" i="29"/>
  <c r="P13" i="29"/>
  <c r="BN13" i="29" s="1"/>
  <c r="AC78" i="29"/>
  <c r="BB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/>
  <c r="N747" i="23"/>
  <c r="U125" i="27"/>
  <c r="U747" i="23"/>
  <c r="W125" i="27"/>
  <c r="Y125" i="27"/>
  <c r="BW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 s="1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BV13" i="29" s="1"/>
  <c r="K13" i="29"/>
  <c r="BI13" i="29" s="1"/>
  <c r="T13" i="29"/>
  <c r="BR13" i="29" s="1"/>
  <c r="U13" i="29"/>
  <c r="BS13" i="29" s="1"/>
  <c r="R13" i="29"/>
  <c r="BP13" i="29" s="1"/>
  <c r="J13" i="29"/>
  <c r="BH13" i="29" s="1"/>
  <c r="AM78" i="29"/>
  <c r="AI78" i="29"/>
  <c r="BH78" i="29" s="1"/>
  <c r="AK78" i="29"/>
  <c r="BJ78" i="29" s="1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BK26" i="27" s="1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AJ50" i="29"/>
  <c r="AX50" i="29"/>
  <c r="BW50" i="29" s="1"/>
  <c r="AD111" i="29"/>
  <c r="AA111" i="29"/>
  <c r="AR111" i="29"/>
  <c r="BQ111" i="29" s="1"/>
  <c r="AJ111" i="29"/>
  <c r="BI111" i="29" s="1"/>
  <c r="AU111" i="29"/>
  <c r="AF111" i="29"/>
  <c r="AX64" i="26"/>
  <c r="AK64" i="26"/>
  <c r="AO64" i="26"/>
  <c r="AW64" i="26"/>
  <c r="AP64" i="26"/>
  <c r="AF64" i="26"/>
  <c r="Q13" i="29"/>
  <c r="BO13" i="29" s="1"/>
  <c r="O13" i="29"/>
  <c r="BM13" i="29" s="1"/>
  <c r="D13" i="29"/>
  <c r="BB13" i="29" s="1"/>
  <c r="H13" i="29"/>
  <c r="E13" i="29"/>
  <c r="BC13" i="29" s="1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BV26" i="27" s="1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P125" i="27"/>
  <c r="AG50" i="29"/>
  <c r="AQ50" i="29"/>
  <c r="AD50" i="29"/>
  <c r="AR50" i="29"/>
  <c r="AE50" i="29"/>
  <c r="AB50" i="29"/>
  <c r="AQ111" i="29"/>
  <c r="AT111" i="29"/>
  <c r="BS111" i="29" s="1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 s="1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BO112" i="28" s="1"/>
  <c r="AL112" i="28"/>
  <c r="AO112" i="28"/>
  <c r="BN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BO92" i="27" s="1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BW92" i="27" s="1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BL51" i="28" s="1"/>
  <c r="W51" i="28"/>
  <c r="U65" i="27"/>
  <c r="BS65" i="27"/>
  <c r="U551" i="23"/>
  <c r="I65" i="27"/>
  <c r="BG65" i="27" s="1"/>
  <c r="I551" i="23"/>
  <c r="R65" i="27"/>
  <c r="BP65" i="27" s="1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V51" i="28"/>
  <c r="B51" i="28"/>
  <c r="AZ51" i="28"/>
  <c r="R51" i="28"/>
  <c r="BP51" i="28"/>
  <c r="O51" i="28"/>
  <c r="J65" i="27"/>
  <c r="BH65" i="27" s="1"/>
  <c r="J551" i="23"/>
  <c r="T65" i="27"/>
  <c r="T551" i="23"/>
  <c r="G65" i="27"/>
  <c r="BE65" i="27" s="1"/>
  <c r="G551" i="23"/>
  <c r="W551" i="23"/>
  <c r="W65" i="27"/>
  <c r="BU65" i="27" s="1"/>
  <c r="B551" i="23"/>
  <c r="B65" i="27"/>
  <c r="AZ65" i="27" s="1"/>
  <c r="V551" i="23"/>
  <c r="V65" i="27"/>
  <c r="BT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AS14" i="28"/>
  <c r="AR14" i="28"/>
  <c r="AL14" i="28"/>
  <c r="AA14" i="28"/>
  <c r="AZ14" i="28"/>
  <c r="AU14" i="28"/>
  <c r="BT14" i="28"/>
  <c r="AX14" i="28"/>
  <c r="BW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BC51" i="28" s="1"/>
  <c r="Y551" i="23"/>
  <c r="Y65" i="27"/>
  <c r="BW65" i="27" s="1"/>
  <c r="Q65" i="27"/>
  <c r="BO65" i="27" s="1"/>
  <c r="Q551" i="23"/>
  <c r="O65" i="27"/>
  <c r="BM65" i="27" s="1"/>
  <c r="O551" i="23"/>
  <c r="H65" i="27"/>
  <c r="H551" i="23"/>
  <c r="X551" i="23"/>
  <c r="X65" i="27"/>
  <c r="BV65" i="27" s="1"/>
  <c r="C65" i="27"/>
  <c r="C551" i="23"/>
  <c r="B222" i="23"/>
  <c r="AM14" i="28"/>
  <c r="AJ14" i="28"/>
  <c r="BI14" i="28"/>
  <c r="AB14" i="28"/>
  <c r="O80" i="28"/>
  <c r="R80" i="28"/>
  <c r="J113" i="28"/>
  <c r="F113" i="28"/>
  <c r="S113" i="28"/>
  <c r="AT52" i="28"/>
  <c r="AV52" i="28"/>
  <c r="K51" i="28"/>
  <c r="BI51" i="28" s="1"/>
  <c r="L65" i="27"/>
  <c r="BJ65" i="27" s="1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BA51" i="28" s="1"/>
  <c r="H51" i="28"/>
  <c r="F51" i="28"/>
  <c r="BD51" i="28" s="1"/>
  <c r="V51" i="28"/>
  <c r="P51" i="28"/>
  <c r="BN51" i="28" s="1"/>
  <c r="S65" i="27"/>
  <c r="S551" i="23"/>
  <c r="D65" i="27"/>
  <c r="BB65" i="27" s="1"/>
  <c r="D551" i="23"/>
  <c r="M65" i="27"/>
  <c r="BK65" i="27" s="1"/>
  <c r="M551" i="23"/>
  <c r="N65" i="27"/>
  <c r="BL65" i="27" s="1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BD14" i="29" s="1"/>
  <c r="M14" i="29"/>
  <c r="BK14" i="29" s="1"/>
  <c r="L14" i="29"/>
  <c r="BJ14" i="29" s="1"/>
  <c r="Q14" i="29"/>
  <c r="BO14" i="29" s="1"/>
  <c r="S14" i="29"/>
  <c r="BQ14" i="29" s="1"/>
  <c r="AS51" i="29"/>
  <c r="AX51" i="29"/>
  <c r="AQ51" i="29"/>
  <c r="AC51" i="29"/>
  <c r="BB51" i="29" s="1"/>
  <c r="AU51" i="29"/>
  <c r="BT51" i="29" s="1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BT27" i="27" s="1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 s="1"/>
  <c r="AN79" i="29"/>
  <c r="BM79" i="29" s="1"/>
  <c r="AF79" i="29"/>
  <c r="AS79" i="29"/>
  <c r="BR79" i="29" s="1"/>
  <c r="AE79" i="29"/>
  <c r="AP27" i="26"/>
  <c r="AM27" i="26"/>
  <c r="AH27" i="26"/>
  <c r="AQ27" i="26"/>
  <c r="AE27" i="26"/>
  <c r="V14" i="29"/>
  <c r="BT14" i="29" s="1"/>
  <c r="U14" i="29"/>
  <c r="BS14" i="29" s="1"/>
  <c r="G14" i="29"/>
  <c r="BE14" i="29" s="1"/>
  <c r="C14" i="29"/>
  <c r="BA14" i="29" s="1"/>
  <c r="K14" i="29"/>
  <c r="BI14" i="29" s="1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BN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BG14" i="29" s="1"/>
  <c r="W14" i="29"/>
  <c r="BU14" i="29" s="1"/>
  <c r="J14" i="29"/>
  <c r="BH14" i="29" s="1"/>
  <c r="AR51" i="29"/>
  <c r="AD51" i="29"/>
  <c r="BC51" i="29" s="1"/>
  <c r="AW51" i="29"/>
  <c r="BV51" i="29" s="1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AZ14" i="29" s="1"/>
  <c r="T14" i="29"/>
  <c r="E14" i="29"/>
  <c r="BC14" i="29" s="1"/>
  <c r="Y14" i="29"/>
  <c r="BW14" i="29" s="1"/>
  <c r="AN51" i="29"/>
  <c r="AJ51" i="29"/>
  <c r="BI51" i="29"/>
  <c r="AG51" i="29"/>
  <c r="AI51" i="29"/>
  <c r="AT51" i="29"/>
  <c r="AF51" i="29"/>
  <c r="BE51" i="29" s="1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BR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/>
  <c r="AK113" i="28"/>
  <c r="AW113" i="28"/>
  <c r="AH113" i="28"/>
  <c r="BG113" i="28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BB80" i="28" s="1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BL113" i="28" s="1"/>
  <c r="AC113" i="28"/>
  <c r="BB113" i="28" s="1"/>
  <c r="AB113" i="28"/>
  <c r="AJ126" i="26"/>
  <c r="AB126" i="26"/>
  <c r="AX126" i="26"/>
  <c r="AK126" i="26"/>
  <c r="AC126" i="26"/>
  <c r="AU126" i="26"/>
  <c r="AU80" i="28"/>
  <c r="BT80" i="28" s="1"/>
  <c r="AI80" i="28"/>
  <c r="AS80" i="28"/>
  <c r="AD80" i="28"/>
  <c r="AV80" i="28"/>
  <c r="BU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BI80" i="28" s="1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BW126" i="27" s="1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BF126" i="27" s="1"/>
  <c r="H1095" i="23"/>
  <c r="AS126" i="27"/>
  <c r="T1095" i="23"/>
  <c r="AP126" i="27"/>
  <c r="BO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BU93" i="27" s="1"/>
  <c r="W1062" i="23"/>
  <c r="B1095" i="23"/>
  <c r="AA126" i="27"/>
  <c r="C1095" i="23"/>
  <c r="AB126" i="27"/>
  <c r="BA126" i="27"/>
  <c r="AL126" i="27"/>
  <c r="BK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BR93" i="27"/>
  <c r="AO126" i="27"/>
  <c r="P1095" i="23"/>
  <c r="AK126" i="27"/>
  <c r="BJ126" i="27"/>
  <c r="L1095" i="23"/>
  <c r="AU126" i="27"/>
  <c r="BT126" i="27" s="1"/>
  <c r="V1095" i="23"/>
  <c r="AT126" i="27"/>
  <c r="U1095" i="23"/>
  <c r="AF126" i="27"/>
  <c r="G1095" i="23"/>
  <c r="AM126" i="27"/>
  <c r="BL126" i="27" s="1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BF66" i="27" s="1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BQ52" i="28" s="1"/>
  <c r="R52" i="28"/>
  <c r="BP52" i="28" s="1"/>
  <c r="AB15" i="28"/>
  <c r="BA15" i="28" s="1"/>
  <c r="AW15" i="28"/>
  <c r="AT15" i="28"/>
  <c r="AN15" i="28"/>
  <c r="AK15" i="28"/>
  <c r="AO15" i="28"/>
  <c r="M552" i="23"/>
  <c r="M66" i="27"/>
  <c r="BK66" i="27"/>
  <c r="Q552" i="23"/>
  <c r="Q66" i="27"/>
  <c r="BO66" i="27" s="1"/>
  <c r="N66" i="27"/>
  <c r="BL66" i="27" s="1"/>
  <c r="N552" i="23"/>
  <c r="V66" i="27"/>
  <c r="BT66" i="27"/>
  <c r="V552" i="23"/>
  <c r="Y66" i="27"/>
  <c r="BW66" i="27" s="1"/>
  <c r="Y552" i="23"/>
  <c r="O66" i="27"/>
  <c r="BM66" i="27" s="1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BR52" i="28" s="1"/>
  <c r="M52" i="28"/>
  <c r="K52" i="28"/>
  <c r="O52" i="28"/>
  <c r="BM52" i="28" s="1"/>
  <c r="D52" i="28"/>
  <c r="BB52" i="28" s="1"/>
  <c r="E52" i="28"/>
  <c r="BC52" i="28" s="1"/>
  <c r="X52" i="28"/>
  <c r="BV52" i="28" s="1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552" i="23"/>
  <c r="B66" i="27"/>
  <c r="AZ66" i="27"/>
  <c r="E66" i="27"/>
  <c r="E552" i="23"/>
  <c r="X552" i="23"/>
  <c r="X66" i="27"/>
  <c r="BV66" i="27" s="1"/>
  <c r="G66" i="27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BB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BD52" i="28" s="1"/>
  <c r="Y52" i="28"/>
  <c r="Q52" i="28"/>
  <c r="BO52" i="28"/>
  <c r="B52" i="28"/>
  <c r="AZ52" i="28"/>
  <c r="P52" i="28"/>
  <c r="BN52" i="28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BQ66" i="27" s="1"/>
  <c r="S552" i="23"/>
  <c r="C66" i="27"/>
  <c r="BA66" i="27" s="1"/>
  <c r="C552" i="23"/>
  <c r="U66" i="27"/>
  <c r="BS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BG15" i="29" s="1"/>
  <c r="J15" i="29"/>
  <c r="BH15" i="29" s="1"/>
  <c r="T15" i="29"/>
  <c r="BR15" i="29" s="1"/>
  <c r="S15" i="29"/>
  <c r="BQ15" i="29" s="1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BM52" i="29" s="1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BB15" i="29" s="1"/>
  <c r="R15" i="29"/>
  <c r="BP15" i="29" s="1"/>
  <c r="H15" i="29"/>
  <c r="BF15" i="29" s="1"/>
  <c r="AC28" i="26"/>
  <c r="AH28" i="26"/>
  <c r="AF28" i="26"/>
  <c r="AB28" i="26"/>
  <c r="AS28" i="26"/>
  <c r="AM28" i="26"/>
  <c r="AI80" i="29"/>
  <c r="AQ80" i="29"/>
  <c r="AW80" i="29"/>
  <c r="BV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/>
  <c r="AE113" i="29"/>
  <c r="BD113" i="29"/>
  <c r="AM113" i="29"/>
  <c r="BL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 s="1"/>
  <c r="L15" i="29"/>
  <c r="BJ15" i="29" s="1"/>
  <c r="U15" i="29"/>
  <c r="BS15" i="29" s="1"/>
  <c r="E15" i="29"/>
  <c r="BC15" i="29" s="1"/>
  <c r="W15" i="29"/>
  <c r="BU15" i="29" s="1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U113" i="29" s="1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BV15" i="29" s="1"/>
  <c r="C15" i="29"/>
  <c r="BA15" i="29" s="1"/>
  <c r="F15" i="29"/>
  <c r="BD15" i="29" s="1"/>
  <c r="P15" i="29"/>
  <c r="M15" i="29"/>
  <c r="BK15" i="29" s="1"/>
  <c r="AA28" i="26"/>
  <c r="AU28" i="26"/>
  <c r="AP28" i="26"/>
  <c r="AR28" i="26"/>
  <c r="AT28" i="26"/>
  <c r="AX28" i="26"/>
  <c r="AF80" i="29"/>
  <c r="BE80" i="29"/>
  <c r="AL80" i="29"/>
  <c r="AR80" i="29"/>
  <c r="BQ80" i="29" s="1"/>
  <c r="AB80" i="29"/>
  <c r="BA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BM81" i="28"/>
  <c r="AX81" i="28"/>
  <c r="AJ81" i="28"/>
  <c r="AU81" i="28"/>
  <c r="BT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BP114" i="28" s="1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BD81" i="28" s="1"/>
  <c r="AM81" i="28"/>
  <c r="BL81" i="28" s="1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 s="1"/>
  <c r="AL81" i="28"/>
  <c r="AQ81" i="28"/>
  <c r="AD81" i="28"/>
  <c r="BC81" i="28" s="1"/>
  <c r="AS81" i="28"/>
  <c r="BR81" i="28" s="1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 s="1"/>
  <c r="T1063" i="23"/>
  <c r="AC94" i="27"/>
  <c r="D1063" i="23"/>
  <c r="H1063" i="23"/>
  <c r="AG94" i="27"/>
  <c r="P1063" i="23"/>
  <c r="AO94" i="27"/>
  <c r="BN94" i="27" s="1"/>
  <c r="U1063" i="23"/>
  <c r="AT94" i="27"/>
  <c r="BS94" i="27" s="1"/>
  <c r="E1063" i="23"/>
  <c r="AD94" i="27"/>
  <c r="BC94" i="27" s="1"/>
  <c r="AQ127" i="27"/>
  <c r="R1096" i="23"/>
  <c r="AK127" i="27"/>
  <c r="BJ127" i="27" s="1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BE94" i="27"/>
  <c r="F1063" i="23"/>
  <c r="AE94" i="27"/>
  <c r="AV94" i="27"/>
  <c r="W1063" i="23"/>
  <c r="AA94" i="27"/>
  <c r="B1063" i="23"/>
  <c r="AK94" i="27"/>
  <c r="BJ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BP94" i="27" s="1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BG67" i="27"/>
  <c r="G553" i="23"/>
  <c r="G67" i="27"/>
  <c r="BE67" i="27" s="1"/>
  <c r="X115" i="28"/>
  <c r="N115" i="28"/>
  <c r="B115" i="28"/>
  <c r="D53" i="28"/>
  <c r="BB53" i="28" s="1"/>
  <c r="T53" i="28"/>
  <c r="BR53" i="28" s="1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BH67" i="27" s="1"/>
  <c r="J553" i="23"/>
  <c r="Q553" i="23"/>
  <c r="Q67" i="27"/>
  <c r="BO67" i="27" s="1"/>
  <c r="B67" i="27"/>
  <c r="AZ67" i="27" s="1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AZ53" i="28" s="1"/>
  <c r="M53" i="28"/>
  <c r="BK53" i="28" s="1"/>
  <c r="H53" i="28"/>
  <c r="BF53" i="28" s="1"/>
  <c r="M82" i="28"/>
  <c r="AL16" i="28"/>
  <c r="AR16" i="28"/>
  <c r="AU54" i="28"/>
  <c r="AJ54" i="28"/>
  <c r="AF54" i="28"/>
  <c r="M553" i="23"/>
  <c r="M67" i="27"/>
  <c r="BK67" i="27" s="1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BQ67" i="27" s="1"/>
  <c r="C553" i="23"/>
  <c r="C67" i="27"/>
  <c r="U553" i="23"/>
  <c r="U67" i="27"/>
  <c r="BS67" i="27" s="1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BG53" i="28" s="1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BW67" i="27" s="1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BS114" i="29" s="1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/>
  <c r="AG81" i="29"/>
  <c r="BF81" i="29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BT53" i="29" s="1"/>
  <c r="AH53" i="29"/>
  <c r="BG53" i="29" s="1"/>
  <c r="AO53" i="29"/>
  <c r="AW67" i="26"/>
  <c r="AQ67" i="26"/>
  <c r="AS67" i="26"/>
  <c r="AI67" i="26"/>
  <c r="AX67" i="26"/>
  <c r="AP67" i="26"/>
  <c r="U16" i="29"/>
  <c r="BS16" i="29" s="1"/>
  <c r="V16" i="29"/>
  <c r="BT16" i="29" s="1"/>
  <c r="G16" i="29"/>
  <c r="BE16" i="29" s="1"/>
  <c r="Y16" i="29"/>
  <c r="BW16" i="29" s="1"/>
  <c r="N16" i="29"/>
  <c r="BL16" i="29" s="1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/>
  <c r="AQ114" i="29"/>
  <c r="AA114" i="29"/>
  <c r="AW114" i="29"/>
  <c r="BV114" i="29"/>
  <c r="AK114" i="29"/>
  <c r="AK29" i="27"/>
  <c r="BJ29" i="27" s="1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BV53" i="29"/>
  <c r="AC67" i="26"/>
  <c r="AE67" i="26"/>
  <c r="AR67" i="26"/>
  <c r="AG67" i="26"/>
  <c r="AD67" i="26"/>
  <c r="AN67" i="26"/>
  <c r="I16" i="29"/>
  <c r="BG16" i="29" s="1"/>
  <c r="L16" i="29"/>
  <c r="BJ16" i="29" s="1"/>
  <c r="D16" i="29"/>
  <c r="BB16" i="29" s="1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/>
  <c r="AB114" i="29"/>
  <c r="BA114" i="29"/>
  <c r="AL114" i="29"/>
  <c r="AU114" i="29"/>
  <c r="AP114" i="29"/>
  <c r="BO114" i="29"/>
  <c r="AR114" i="29"/>
  <c r="BQ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/>
  <c r="AE81" i="29"/>
  <c r="AA81" i="29"/>
  <c r="AZ81" i="29" s="1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BU53" i="29" s="1"/>
  <c r="AN53" i="29"/>
  <c r="AR53" i="29"/>
  <c r="BQ53" i="29" s="1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/>
  <c r="AM114" i="29"/>
  <c r="AH114" i="29"/>
  <c r="AX114" i="29"/>
  <c r="AF114" i="29"/>
  <c r="AC114" i="29"/>
  <c r="O265" i="23"/>
  <c r="AN29" i="27"/>
  <c r="BM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/>
  <c r="AL81" i="29"/>
  <c r="AS81" i="29"/>
  <c r="AU81" i="29"/>
  <c r="BT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BB53" i="29" s="1"/>
  <c r="AE53" i="29"/>
  <c r="BD53" i="29" s="1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AZ16" i="29" s="1"/>
  <c r="O16" i="29"/>
  <c r="BM16" i="29" s="1"/>
  <c r="F16" i="29"/>
  <c r="BD16" i="29" s="1"/>
  <c r="R16" i="29"/>
  <c r="BP16" i="29" s="1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BE115" i="28" s="1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BW82" i="28" s="1"/>
  <c r="AB82" i="28"/>
  <c r="AP82" i="28"/>
  <c r="AK82" i="28"/>
  <c r="AG82" i="28"/>
  <c r="BF82" i="28" s="1"/>
  <c r="AC82" i="28"/>
  <c r="AR115" i="28"/>
  <c r="AO115" i="28"/>
  <c r="BN115" i="28" s="1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 s="1"/>
  <c r="AI82" i="28"/>
  <c r="AN82" i="28"/>
  <c r="AB115" i="28"/>
  <c r="AM115" i="28"/>
  <c r="BL115" i="28" s="1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 s="1"/>
  <c r="AR82" i="28"/>
  <c r="AH82" i="28"/>
  <c r="AA115" i="28"/>
  <c r="AK115" i="28"/>
  <c r="AN115" i="28"/>
  <c r="BM115" i="28" s="1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BF128" i="27" s="1"/>
  <c r="AM128" i="27"/>
  <c r="BL128" i="27" s="1"/>
  <c r="N1097" i="23"/>
  <c r="AS128" i="27"/>
  <c r="T1097" i="23"/>
  <c r="AN128" i="27"/>
  <c r="O1097" i="23"/>
  <c r="AK128" i="27"/>
  <c r="L1097" i="23"/>
  <c r="I1064" i="23"/>
  <c r="AH95" i="27"/>
  <c r="AI95" i="27"/>
  <c r="BH95" i="27" s="1"/>
  <c r="J1064" i="23"/>
  <c r="AT95" i="27"/>
  <c r="BS95" i="27"/>
  <c r="U1064" i="23"/>
  <c r="AJ95" i="27"/>
  <c r="BI95" i="27" s="1"/>
  <c r="K1064" i="23"/>
  <c r="AQ95" i="27"/>
  <c r="BP95" i="27" s="1"/>
  <c r="R1064" i="23"/>
  <c r="AE95" i="27"/>
  <c r="BD95" i="27" s="1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BQ95" i="27" s="1"/>
  <c r="T1064" i="23"/>
  <c r="AS95" i="27"/>
  <c r="AK95" i="27"/>
  <c r="BJ95" i="27" s="1"/>
  <c r="L1064" i="23"/>
  <c r="O1064" i="23"/>
  <c r="AN95" i="27"/>
  <c r="BM95" i="27" s="1"/>
  <c r="BG128" i="27"/>
  <c r="O125" i="23"/>
  <c r="F1097" i="23"/>
  <c r="AE128" i="27"/>
  <c r="BD128" i="27"/>
  <c r="G1097" i="23"/>
  <c r="AF128" i="27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BN128" i="27" s="1"/>
  <c r="AJ128" i="27"/>
  <c r="BI128" i="27" s="1"/>
  <c r="K1097" i="23"/>
  <c r="AR128" i="27"/>
  <c r="S1097" i="23"/>
  <c r="AL128" i="27"/>
  <c r="M1097" i="23"/>
  <c r="X1097" i="23"/>
  <c r="AW128" i="27"/>
  <c r="BV128" i="27" s="1"/>
  <c r="AM95" i="27"/>
  <c r="N1064" i="23"/>
  <c r="AP95" i="27"/>
  <c r="BO95" i="27" s="1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 s="1"/>
  <c r="AH17" i="28"/>
  <c r="O83" i="28"/>
  <c r="J83" i="28"/>
  <c r="T54" i="28"/>
  <c r="BR54" i="28" s="1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BD17" i="28"/>
  <c r="AV17" i="28"/>
  <c r="BU17" i="28"/>
  <c r="AL17" i="28"/>
  <c r="AT17" i="28"/>
  <c r="BS17" i="28" s="1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I54" i="28" s="1"/>
  <c r="B54" i="28"/>
  <c r="AZ54" i="28" s="1"/>
  <c r="Q54" i="28"/>
  <c r="BO54" i="28" s="1"/>
  <c r="O54" i="28"/>
  <c r="C54" i="28"/>
  <c r="BA54" i="28"/>
  <c r="J68" i="27"/>
  <c r="BH68" i="27"/>
  <c r="L554" i="23"/>
  <c r="L68" i="27"/>
  <c r="BJ68" i="27" s="1"/>
  <c r="N68" i="27"/>
  <c r="T68" i="27"/>
  <c r="BR68" i="27" s="1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BJ54" i="28" s="1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BF17" i="28" s="1"/>
  <c r="AP17" i="28"/>
  <c r="BO17" i="28"/>
  <c r="AR17" i="28"/>
  <c r="E83" i="28"/>
  <c r="D83" i="28"/>
  <c r="Q83" i="28"/>
  <c r="N83" i="28"/>
  <c r="C83" i="28"/>
  <c r="M83" i="28"/>
  <c r="D54" i="28"/>
  <c r="BB54" i="28" s="1"/>
  <c r="U54" i="28"/>
  <c r="BS54" i="28" s="1"/>
  <c r="F54" i="28"/>
  <c r="BD54" i="28" s="1"/>
  <c r="E54" i="28"/>
  <c r="X54" i="28"/>
  <c r="BV54" i="28" s="1"/>
  <c r="S54" i="28"/>
  <c r="BQ54" i="28" s="1"/>
  <c r="D554" i="23"/>
  <c r="D68" i="27"/>
  <c r="Q68" i="27"/>
  <c r="BO68" i="27" s="1"/>
  <c r="R554" i="23"/>
  <c r="R68" i="27"/>
  <c r="BP68" i="27" s="1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/>
  <c r="J54" i="28"/>
  <c r="BH54" i="28"/>
  <c r="W54" i="28"/>
  <c r="I54" i="28"/>
  <c r="BG54" i="28" s="1"/>
  <c r="K68" i="27"/>
  <c r="BI68" i="27" s="1"/>
  <c r="B68" i="27"/>
  <c r="O68" i="27"/>
  <c r="E68" i="27"/>
  <c r="E554" i="23"/>
  <c r="F68" i="27"/>
  <c r="W68" i="27"/>
  <c r="BU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BL115" i="29" s="1"/>
  <c r="AV115" i="29"/>
  <c r="AE115" i="29"/>
  <c r="BD115" i="29" s="1"/>
  <c r="AW115" i="29"/>
  <c r="BV115" i="29" s="1"/>
  <c r="AC115" i="29"/>
  <c r="AH54" i="29"/>
  <c r="AN54" i="29"/>
  <c r="AA54" i="29"/>
  <c r="AL54" i="29"/>
  <c r="AX54" i="29"/>
  <c r="BW54" i="29" s="1"/>
  <c r="AV54" i="29"/>
  <c r="BU54" i="29" s="1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BS17" i="29" s="1"/>
  <c r="X17" i="29"/>
  <c r="BV17" i="29" s="1"/>
  <c r="H17" i="29"/>
  <c r="O17" i="29"/>
  <c r="BM17" i="29" s="1"/>
  <c r="W17" i="29"/>
  <c r="BU17" i="29" s="1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 s="1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BG115" i="29" s="1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BW17" i="29" s="1"/>
  <c r="E17" i="29"/>
  <c r="BC17" i="29" s="1"/>
  <c r="L17" i="29"/>
  <c r="BJ17" i="29" s="1"/>
  <c r="R17" i="29"/>
  <c r="BP17" i="29" s="1"/>
  <c r="M17" i="29"/>
  <c r="BK17" i="29" s="1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BO54" i="29" s="1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BO17" i="29" s="1"/>
  <c r="I17" i="29"/>
  <c r="BG17" i="29" s="1"/>
  <c r="G17" i="29"/>
  <c r="BE17" i="29" s="1"/>
  <c r="S17" i="29"/>
  <c r="BQ17" i="29" s="1"/>
  <c r="T17" i="29"/>
  <c r="BR17" i="29" s="1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 s="1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BT54" i="29" s="1"/>
  <c r="AR54" i="29"/>
  <c r="AS54" i="29"/>
  <c r="AO54" i="29"/>
  <c r="BN54" i="29" s="1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B17" i="29" s="1"/>
  <c r="B17" i="29"/>
  <c r="AZ17" i="29" s="1"/>
  <c r="K17" i="29"/>
  <c r="BI17" i="29" s="1"/>
  <c r="V17" i="29"/>
  <c r="BT17" i="29" s="1"/>
  <c r="N17" i="29"/>
  <c r="BL17" i="29" s="1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BO116" i="28" s="1"/>
  <c r="AH116" i="28"/>
  <c r="AF116" i="28"/>
  <c r="BE116" i="28" s="1"/>
  <c r="AA116" i="28"/>
  <c r="BG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BL83" i="28" s="1"/>
  <c r="AX83" i="28"/>
  <c r="AT83" i="28"/>
  <c r="BS83" i="28" s="1"/>
  <c r="AO83" i="28"/>
  <c r="BN83" i="28" s="1"/>
  <c r="AA83" i="28"/>
  <c r="AZ83" i="28" s="1"/>
  <c r="AF83" i="28"/>
  <c r="BE83" i="28" s="1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BC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BR83" i="28" s="1"/>
  <c r="AC83" i="28"/>
  <c r="AE83" i="28"/>
  <c r="AN83" i="28"/>
  <c r="AR83" i="28"/>
  <c r="AV116" i="28"/>
  <c r="BU116" i="28" s="1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BO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BH129" i="27" s="1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BQ96" i="27" s="1"/>
  <c r="S1065" i="23"/>
  <c r="AA96" i="27"/>
  <c r="AZ96" i="27"/>
  <c r="B1065" i="23"/>
  <c r="O1098" i="23"/>
  <c r="AN129" i="27"/>
  <c r="F1098" i="23"/>
  <c r="AE129" i="27"/>
  <c r="AS129" i="27"/>
  <c r="BR129" i="27" s="1"/>
  <c r="T1098" i="23"/>
  <c r="U1098" i="23"/>
  <c r="AT129" i="27"/>
  <c r="K1098" i="23"/>
  <c r="AJ129" i="27"/>
  <c r="AB129" i="27"/>
  <c r="BA129" i="27" s="1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BU55" i="28" s="1"/>
  <c r="E55" i="28"/>
  <c r="BC55" i="28" s="1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BD69" i="27"/>
  <c r="J69" i="27"/>
  <c r="BH69" i="27"/>
  <c r="Y69" i="27"/>
  <c r="BW69" i="27"/>
  <c r="L69" i="27"/>
  <c r="BJ69" i="27"/>
  <c r="U69" i="27"/>
  <c r="BS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BQ55" i="28"/>
  <c r="F55" i="28"/>
  <c r="BD55" i="28"/>
  <c r="C55" i="28"/>
  <c r="V55" i="28"/>
  <c r="BT55" i="28" s="1"/>
  <c r="AF18" i="28"/>
  <c r="AS18" i="28"/>
  <c r="AE18" i="28"/>
  <c r="AU18" i="28"/>
  <c r="AL18" i="28"/>
  <c r="AM18" i="28"/>
  <c r="S69" i="27"/>
  <c r="C69" i="27"/>
  <c r="H69" i="27"/>
  <c r="BF69" i="27" s="1"/>
  <c r="O69" i="27"/>
  <c r="BM69" i="27" s="1"/>
  <c r="P69" i="27"/>
  <c r="BN69" i="27" s="1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/>
  <c r="Q55" i="28"/>
  <c r="BO55" i="28"/>
  <c r="K55" i="28"/>
  <c r="BI55" i="28"/>
  <c r="D55" i="28"/>
  <c r="BB55" i="28"/>
  <c r="U55" i="28"/>
  <c r="BS55" i="28"/>
  <c r="B55" i="28"/>
  <c r="AZ55" i="28"/>
  <c r="AH18" i="28"/>
  <c r="AG18" i="28"/>
  <c r="AQ18" i="28"/>
  <c r="AJ18" i="28"/>
  <c r="AI18" i="28"/>
  <c r="AN18" i="28"/>
  <c r="B555" i="23"/>
  <c r="B69" i="27"/>
  <c r="AZ69" i="27" s="1"/>
  <c r="E69" i="27"/>
  <c r="BC69" i="27" s="1"/>
  <c r="R69" i="27"/>
  <c r="BP69" i="27" s="1"/>
  <c r="Q69" i="27"/>
  <c r="BO69" i="27" s="1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BB31" i="27" s="1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BJ31" i="27" s="1"/>
  <c r="M267" i="23"/>
  <c r="AL31" i="27"/>
  <c r="BK31" i="27"/>
  <c r="AJ83" i="29"/>
  <c r="AM83" i="29"/>
  <c r="BL83" i="29" s="1"/>
  <c r="AO83" i="29"/>
  <c r="AX83" i="29"/>
  <c r="BW83" i="29" s="1"/>
  <c r="AA83" i="29"/>
  <c r="AS83" i="29"/>
  <c r="R18" i="29"/>
  <c r="BP18" i="29"/>
  <c r="N18" i="29"/>
  <c r="BL18" i="29"/>
  <c r="W18" i="29"/>
  <c r="BU18" i="29"/>
  <c r="F18" i="29"/>
  <c r="BD18" i="29"/>
  <c r="V18" i="29"/>
  <c r="BT18" i="29"/>
  <c r="U18" i="29"/>
  <c r="BS18" i="29"/>
  <c r="AF31" i="26"/>
  <c r="AO31" i="26"/>
  <c r="AR31" i="26"/>
  <c r="AH31" i="26"/>
  <c r="AU31" i="26"/>
  <c r="AK31" i="26"/>
  <c r="AK55" i="29"/>
  <c r="AB55" i="29"/>
  <c r="BA55" i="29" s="1"/>
  <c r="AE55" i="29"/>
  <c r="AQ55" i="29"/>
  <c r="BP55" i="29" s="1"/>
  <c r="AV55" i="29"/>
  <c r="BU55" i="29" s="1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AA116" i="29"/>
  <c r="AG116" i="29"/>
  <c r="AL116" i="29"/>
  <c r="BK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BG31" i="27" s="1"/>
  <c r="I267" i="23"/>
  <c r="AP31" i="27"/>
  <c r="BO31" i="27" s="1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BB83" i="29" s="1"/>
  <c r="AG83" i="29"/>
  <c r="AU83" i="29"/>
  <c r="AI83" i="29"/>
  <c r="BH83" i="29" s="1"/>
  <c r="AD83" i="29"/>
  <c r="BC83" i="29" s="1"/>
  <c r="Q18" i="29"/>
  <c r="BO18" i="29" s="1"/>
  <c r="K18" i="29"/>
  <c r="BI18" i="29"/>
  <c r="H18" i="29"/>
  <c r="BF18" i="29"/>
  <c r="L18" i="29"/>
  <c r="BJ18" i="29" s="1"/>
  <c r="C18" i="29"/>
  <c r="BA18" i="29" s="1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BC55" i="29" s="1"/>
  <c r="AR55" i="29"/>
  <c r="AG55" i="29"/>
  <c r="AU55" i="29"/>
  <c r="BT55" i="29" s="1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BM83" i="29" s="1"/>
  <c r="AV83" i="29"/>
  <c r="Y18" i="29"/>
  <c r="BW18" i="29" s="1"/>
  <c r="D18" i="29"/>
  <c r="BB18" i="29" s="1"/>
  <c r="S18" i="29"/>
  <c r="BQ18" i="29" s="1"/>
  <c r="X18" i="29"/>
  <c r="G18" i="29"/>
  <c r="BE18" i="29" s="1"/>
  <c r="O18" i="29"/>
  <c r="BM18" i="29" s="1"/>
  <c r="AB31" i="26"/>
  <c r="AP31" i="26"/>
  <c r="AI31" i="26"/>
  <c r="AS31" i="26"/>
  <c r="AW31" i="26"/>
  <c r="AL31" i="26"/>
  <c r="AW55" i="29"/>
  <c r="AM55" i="29"/>
  <c r="BL55" i="29"/>
  <c r="AJ55" i="29"/>
  <c r="AL55" i="29"/>
  <c r="AH55" i="29"/>
  <c r="BG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BE116" i="29" s="1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BT31" i="27" s="1"/>
  <c r="V267" i="23"/>
  <c r="AD31" i="27"/>
  <c r="E267" i="23"/>
  <c r="G267" i="23"/>
  <c r="AF31" i="27"/>
  <c r="AX31" i="27"/>
  <c r="BW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BB116" i="29" s="1"/>
  <c r="AV116" i="29"/>
  <c r="AJ116" i="29"/>
  <c r="AI116" i="29"/>
  <c r="P130" i="27"/>
  <c r="BN130" i="27" s="1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BL84" i="28" s="1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BJ84" i="28" s="1"/>
  <c r="AQ84" i="28"/>
  <c r="BP84" i="28" s="1"/>
  <c r="AJ84" i="28"/>
  <c r="AH84" i="28"/>
  <c r="BG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BN117" i="28" s="1"/>
  <c r="AG117" i="28"/>
  <c r="AD117" i="28"/>
  <c r="BC117" i="28" s="1"/>
  <c r="AM117" i="28"/>
  <c r="BL117" i="28" s="1"/>
  <c r="AN117" i="28"/>
  <c r="BM117" i="28" s="1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BU84" i="28" s="1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BA117" i="28"/>
  <c r="AJ117" i="28"/>
  <c r="AX117" i="28"/>
  <c r="U56" i="29"/>
  <c r="R56" i="29"/>
  <c r="T56" i="29"/>
  <c r="L56" i="29"/>
  <c r="D56" i="29"/>
  <c r="F56" i="29"/>
  <c r="M56" i="29"/>
  <c r="AE84" i="28"/>
  <c r="BD84" i="28" s="1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BJ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 s="1"/>
  <c r="AS97" i="27"/>
  <c r="BR97" i="27" s="1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BB97" i="27" s="1"/>
  <c r="W1066" i="23"/>
  <c r="AV97" i="27"/>
  <c r="AP97" i="27"/>
  <c r="Q1066" i="23"/>
  <c r="AJ97" i="27"/>
  <c r="K1066" i="23"/>
  <c r="AR97" i="27"/>
  <c r="BQ97" i="27" s="1"/>
  <c r="S1066" i="23"/>
  <c r="K1099" i="23"/>
  <c r="AJ130" i="27"/>
  <c r="BI130" i="27" s="1"/>
  <c r="W1099" i="23"/>
  <c r="AV130" i="27"/>
  <c r="AS130" i="27"/>
  <c r="BR130" i="27" s="1"/>
  <c r="T1099" i="23"/>
  <c r="AQ130" i="27"/>
  <c r="BP130" i="27"/>
  <c r="R1099" i="23"/>
  <c r="AP130" i="27"/>
  <c r="Q1099" i="23"/>
  <c r="AN130" i="27"/>
  <c r="O1099" i="23"/>
  <c r="AM97" i="27"/>
  <c r="N1066" i="23"/>
  <c r="AB97" i="27"/>
  <c r="BA97" i="27" s="1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BC130" i="27" s="1"/>
  <c r="D1099" i="23"/>
  <c r="AC130" i="27"/>
  <c r="AR130" i="27"/>
  <c r="S1099" i="23"/>
  <c r="V1099" i="23"/>
  <c r="AU130" i="27"/>
  <c r="BT130" i="27"/>
  <c r="AK130" i="27"/>
  <c r="BJ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BE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BH19" i="28" s="1"/>
  <c r="AO19" i="28"/>
  <c r="R56" i="28"/>
  <c r="BP56" i="28"/>
  <c r="O56" i="28"/>
  <c r="BM56" i="28"/>
  <c r="L56" i="28"/>
  <c r="BJ56" i="28"/>
  <c r="U56" i="28"/>
  <c r="BS56" i="28"/>
  <c r="D56" i="28"/>
  <c r="BB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BS70" i="27" s="1"/>
  <c r="U556" i="23"/>
  <c r="B70" i="27"/>
  <c r="AZ70" i="27"/>
  <c r="B556" i="23"/>
  <c r="R70" i="27"/>
  <c r="BP70" i="27" s="1"/>
  <c r="R556" i="23"/>
  <c r="L556" i="23"/>
  <c r="L70" i="27"/>
  <c r="AQ19" i="28"/>
  <c r="BP19" i="28" s="1"/>
  <c r="S56" i="28"/>
  <c r="BQ56" i="28" s="1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BT70" i="27" s="1"/>
  <c r="V556" i="23"/>
  <c r="H70" i="27"/>
  <c r="BF70" i="27" s="1"/>
  <c r="H556" i="23"/>
  <c r="AJ19" i="28"/>
  <c r="AD19" i="28"/>
  <c r="AW19" i="28"/>
  <c r="AM19" i="28"/>
  <c r="BL19" i="28" s="1"/>
  <c r="AH19" i="28"/>
  <c r="AT19" i="28"/>
  <c r="J56" i="28"/>
  <c r="BH56" i="28" s="1"/>
  <c r="V56" i="28"/>
  <c r="BT56" i="28" s="1"/>
  <c r="Q56" i="28"/>
  <c r="BO56" i="28" s="1"/>
  <c r="F56" i="28"/>
  <c r="BD56" i="28" s="1"/>
  <c r="M56" i="28"/>
  <c r="BK56" i="28" s="1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/>
  <c r="M556" i="23"/>
  <c r="N556" i="23"/>
  <c r="N70" i="27"/>
  <c r="K70" i="27"/>
  <c r="BI70" i="27" s="1"/>
  <c r="K556" i="23"/>
  <c r="T70" i="27"/>
  <c r="BR70" i="27" s="1"/>
  <c r="T556" i="23"/>
  <c r="E70" i="27"/>
  <c r="BC70" i="27" s="1"/>
  <c r="E556" i="23"/>
  <c r="J556" i="23"/>
  <c r="J70" i="27"/>
  <c r="X556" i="23"/>
  <c r="X70" i="27"/>
  <c r="BV70" i="27" s="1"/>
  <c r="AE19" i="28"/>
  <c r="AB19" i="28"/>
  <c r="BA19" i="28" s="1"/>
  <c r="H56" i="28"/>
  <c r="BF56" i="28" s="1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AN19" i="28"/>
  <c r="B56" i="28"/>
  <c r="AZ56" i="28" s="1"/>
  <c r="P56" i="28"/>
  <c r="T56" i="28"/>
  <c r="BR56" i="28" s="1"/>
  <c r="C56" i="28"/>
  <c r="BA56" i="28" s="1"/>
  <c r="K56" i="28"/>
  <c r="BI56" i="28" s="1"/>
  <c r="E56" i="28"/>
  <c r="BC56" i="28" s="1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BM70" i="27" s="1"/>
  <c r="O556" i="23"/>
  <c r="D70" i="27"/>
  <c r="BB70" i="27" s="1"/>
  <c r="D556" i="23"/>
  <c r="Q70" i="27"/>
  <c r="BO70" i="27" s="1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BW117" i="29"/>
  <c r="AA117" i="29"/>
  <c r="AZ117" i="29" s="1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BU19" i="29" s="1"/>
  <c r="J19" i="29"/>
  <c r="BH19" i="29" s="1"/>
  <c r="U19" i="29"/>
  <c r="BS19" i="29" s="1"/>
  <c r="G19" i="29"/>
  <c r="BE19" i="29" s="1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 s="1"/>
  <c r="AH84" i="29"/>
  <c r="AS32" i="27"/>
  <c r="T268" i="23"/>
  <c r="H268" i="23"/>
  <c r="AG32" i="27"/>
  <c r="P268" i="23"/>
  <c r="AO32" i="27"/>
  <c r="AW32" i="27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BT19" i="29" s="1"/>
  <c r="O19" i="29"/>
  <c r="BM19" i="29" s="1"/>
  <c r="R19" i="29"/>
  <c r="BP19" i="29" s="1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BO56" i="29" s="1"/>
  <c r="AA56" i="29"/>
  <c r="AT56" i="29"/>
  <c r="AU117" i="29"/>
  <c r="AQ117" i="29"/>
  <c r="AK117" i="29"/>
  <c r="AE117" i="29"/>
  <c r="BD117" i="29" s="1"/>
  <c r="AW117" i="29"/>
  <c r="BV117" i="29" s="1"/>
  <c r="AG117" i="29"/>
  <c r="B466" i="23"/>
  <c r="F19" i="29"/>
  <c r="BD19" i="29" s="1"/>
  <c r="P19" i="29"/>
  <c r="BN19" i="29" s="1"/>
  <c r="T19" i="29"/>
  <c r="BR19" i="29" s="1"/>
  <c r="M19" i="29"/>
  <c r="BK19" i="29" s="1"/>
  <c r="N19" i="29"/>
  <c r="BL19" i="29" s="1"/>
  <c r="H19" i="29"/>
  <c r="BF19" i="29" s="1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 s="1"/>
  <c r="AE84" i="29"/>
  <c r="BD84" i="29" s="1"/>
  <c r="AG84" i="29"/>
  <c r="BF84" i="29" s="1"/>
  <c r="AQ84" i="29"/>
  <c r="BP84" i="29" s="1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BA56" i="29" s="1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BB19" i="29" s="1"/>
  <c r="Y19" i="29"/>
  <c r="BW19" i="29" s="1"/>
  <c r="C19" i="29"/>
  <c r="BA19" i="29" s="1"/>
  <c r="Q19" i="29"/>
  <c r="BO19" i="29" s="1"/>
  <c r="L19" i="29"/>
  <c r="BJ19" i="29" s="1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/>
  <c r="AD84" i="29"/>
  <c r="AW84" i="29"/>
  <c r="AN84" i="29"/>
  <c r="BM84" i="29"/>
  <c r="AT84" i="29"/>
  <c r="BS84" i="29" s="1"/>
  <c r="AB84" i="29"/>
  <c r="AC32" i="27"/>
  <c r="BB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BM56" i="29" s="1"/>
  <c r="AH56" i="29"/>
  <c r="AO56" i="29"/>
  <c r="AW56" i="29"/>
  <c r="AK56" i="29"/>
  <c r="AL56" i="29"/>
  <c r="BK56" i="29"/>
  <c r="O57" i="29"/>
  <c r="N57" i="29"/>
  <c r="D57" i="29"/>
  <c r="P57" i="29"/>
  <c r="M57" i="29"/>
  <c r="K57" i="29"/>
  <c r="AS118" i="28"/>
  <c r="AG118" i="28"/>
  <c r="AA118" i="28"/>
  <c r="AX118" i="28"/>
  <c r="BW118" i="28" s="1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 s="1"/>
  <c r="AD85" i="28"/>
  <c r="BC85" i="28" s="1"/>
  <c r="AF85" i="28"/>
  <c r="AH85" i="28"/>
  <c r="AW85" i="28"/>
  <c r="BV85" i="28" s="1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BJ85" i="28"/>
  <c r="AC85" i="28"/>
  <c r="AS85" i="28"/>
  <c r="BR85" i="28" s="1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BJ118" i="28" s="1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BP85" i="28" s="1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BM131" i="27"/>
  <c r="O1100" i="23"/>
  <c r="AV131" i="27"/>
  <c r="W1100" i="23"/>
  <c r="AP131" i="27"/>
  <c r="Q1100" i="23"/>
  <c r="AB131" i="27"/>
  <c r="BA131" i="27" s="1"/>
  <c r="C1100" i="23"/>
  <c r="AM131" i="27"/>
  <c r="N1100" i="23"/>
  <c r="AT131" i="27"/>
  <c r="U1100" i="23"/>
  <c r="M128" i="23"/>
  <c r="AC98" i="27"/>
  <c r="BB98" i="27"/>
  <c r="D1067" i="23"/>
  <c r="T1067" i="23"/>
  <c r="AS98" i="27"/>
  <c r="BR98" i="27"/>
  <c r="AU98" i="27"/>
  <c r="BT98" i="27"/>
  <c r="V1067" i="23"/>
  <c r="AE98" i="27"/>
  <c r="F1067" i="23"/>
  <c r="AQ98" i="27"/>
  <c r="R1067" i="23"/>
  <c r="AD131" i="27"/>
  <c r="E1100" i="23"/>
  <c r="AU131" i="27"/>
  <c r="BT131" i="27" s="1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Z98" i="27" s="1"/>
  <c r="AD98" i="27"/>
  <c r="E1067" i="23"/>
  <c r="AX98" i="27"/>
  <c r="BW98" i="27" s="1"/>
  <c r="Y1067" i="23"/>
  <c r="N1067" i="23"/>
  <c r="AM98" i="27"/>
  <c r="BL98" i="27" s="1"/>
  <c r="G1067" i="23"/>
  <c r="AF98" i="27"/>
  <c r="BE98" i="27"/>
  <c r="AO98" i="27"/>
  <c r="P1067" i="23"/>
  <c r="AS131" i="27"/>
  <c r="BR131" i="27" s="1"/>
  <c r="T1100" i="23"/>
  <c r="AI131" i="27"/>
  <c r="BH131" i="27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/>
  <c r="I57" i="28"/>
  <c r="BG57" i="28" s="1"/>
  <c r="M57" i="28"/>
  <c r="BK57" i="28" s="1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BA71" i="27" s="1"/>
  <c r="K557" i="23"/>
  <c r="K71" i="27"/>
  <c r="BI71" i="27" s="1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BQ57" i="28" s="1"/>
  <c r="K57" i="28"/>
  <c r="BI57" i="28" s="1"/>
  <c r="O57" i="28"/>
  <c r="BM57" i="28" s="1"/>
  <c r="N57" i="28"/>
  <c r="BL57" i="28" s="1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/>
  <c r="AP58" i="28"/>
  <c r="AS58" i="28"/>
  <c r="AI58" i="28"/>
  <c r="Y57" i="28"/>
  <c r="T57" i="28"/>
  <c r="BR57" i="28"/>
  <c r="Q57" i="28"/>
  <c r="BO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BE71" i="27" s="1"/>
  <c r="R71" i="27"/>
  <c r="BP71" i="27" s="1"/>
  <c r="R557" i="23"/>
  <c r="P71" i="27"/>
  <c r="P557" i="23"/>
  <c r="Y557" i="23"/>
  <c r="Y71" i="27"/>
  <c r="BW71" i="27" s="1"/>
  <c r="AB58" i="28"/>
  <c r="AN58" i="28"/>
  <c r="AW58" i="28"/>
  <c r="AO58" i="28"/>
  <c r="AA58" i="28"/>
  <c r="AF58" i="28"/>
  <c r="E57" i="28"/>
  <c r="BC57" i="28" s="1"/>
  <c r="B57" i="28"/>
  <c r="AZ57" i="28" s="1"/>
  <c r="U57" i="28"/>
  <c r="BS57" i="28" s="1"/>
  <c r="L57" i="28"/>
  <c r="BJ57" i="28" s="1"/>
  <c r="F57" i="28"/>
  <c r="BD57" i="28"/>
  <c r="D57" i="28"/>
  <c r="AM20" i="28"/>
  <c r="BL20" i="28" s="1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BD71" i="27" s="1"/>
  <c r="V557" i="23"/>
  <c r="V71" i="27"/>
  <c r="BT71" i="27"/>
  <c r="O557" i="23"/>
  <c r="O71" i="27"/>
  <c r="BM71" i="27" s="1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BN57" i="28"/>
  <c r="H57" i="28"/>
  <c r="BF57" i="28"/>
  <c r="W57" i="28"/>
  <c r="BU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BT85" i="29" s="1"/>
  <c r="AK85" i="29"/>
  <c r="BJ85" i="29" s="1"/>
  <c r="AH85" i="29"/>
  <c r="BG85" i="29" s="1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BI20" i="29" s="1"/>
  <c r="V20" i="29"/>
  <c r="BT20" i="29" s="1"/>
  <c r="P20" i="29"/>
  <c r="BN20" i="29" s="1"/>
  <c r="E20" i="29"/>
  <c r="BC20" i="29" s="1"/>
  <c r="L20" i="29"/>
  <c r="BJ20" i="29" s="1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BS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BO85" i="29" s="1"/>
  <c r="AC85" i="29"/>
  <c r="BB85" i="29" s="1"/>
  <c r="AN85" i="29"/>
  <c r="AD85" i="29"/>
  <c r="BC85" i="29"/>
  <c r="AO85" i="29"/>
  <c r="AJ85" i="29"/>
  <c r="BI85" i="29" s="1"/>
  <c r="AG71" i="26"/>
  <c r="AS71" i="26"/>
  <c r="AR71" i="26"/>
  <c r="AL71" i="26"/>
  <c r="AI71" i="26"/>
  <c r="AN71" i="26"/>
  <c r="AC57" i="29"/>
  <c r="AW57" i="29"/>
  <c r="BV57" i="29" s="1"/>
  <c r="AP57" i="29"/>
  <c r="AD57" i="29"/>
  <c r="BC57" i="29" s="1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BL20" i="29" s="1"/>
  <c r="I20" i="29"/>
  <c r="BG20" i="29" s="1"/>
  <c r="M20" i="29"/>
  <c r="BK20" i="29" s="1"/>
  <c r="Y20" i="29"/>
  <c r="BW20" i="29" s="1"/>
  <c r="R20" i="29"/>
  <c r="BP20" i="29" s="1"/>
  <c r="AB118" i="29"/>
  <c r="BA118" i="29" s="1"/>
  <c r="AD118" i="29"/>
  <c r="AC118" i="29"/>
  <c r="AS118" i="29"/>
  <c r="BR118" i="29" s="1"/>
  <c r="AF118" i="29"/>
  <c r="BE118" i="29" s="1"/>
  <c r="AA118" i="29"/>
  <c r="AZ118" i="29" s="1"/>
  <c r="AH33" i="27"/>
  <c r="I269" i="23"/>
  <c r="R269" i="23"/>
  <c r="AQ33" i="27"/>
  <c r="AC33" i="27"/>
  <c r="D269" i="23"/>
  <c r="AU33" i="27"/>
  <c r="BT33" i="27"/>
  <c r="V269" i="23"/>
  <c r="AR33" i="27"/>
  <c r="S269" i="23"/>
  <c r="AS33" i="27"/>
  <c r="T269" i="23"/>
  <c r="AF85" i="29"/>
  <c r="BE85" i="29" s="1"/>
  <c r="AM85" i="29"/>
  <c r="AL85" i="29"/>
  <c r="BK85" i="29" s="1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BR20" i="29" s="1"/>
  <c r="X20" i="29"/>
  <c r="BV20" i="29" s="1"/>
  <c r="O20" i="29"/>
  <c r="BM20" i="29" s="1"/>
  <c r="F20" i="29"/>
  <c r="BD20" i="29" s="1"/>
  <c r="AP118" i="29"/>
  <c r="BO118" i="29" s="1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BR57" i="29" s="1"/>
  <c r="AE57" i="29"/>
  <c r="AV57" i="29"/>
  <c r="BU57" i="29" s="1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BF20" i="29" s="1"/>
  <c r="G20" i="29"/>
  <c r="BE20" i="29" s="1"/>
  <c r="B20" i="29"/>
  <c r="AZ20" i="29" s="1"/>
  <c r="S20" i="29"/>
  <c r="BQ20" i="29" s="1"/>
  <c r="D20" i="29"/>
  <c r="BB20" i="29" s="1"/>
  <c r="AE118" i="29"/>
  <c r="BD118" i="29"/>
  <c r="AI118" i="29"/>
  <c r="AT118" i="29"/>
  <c r="BS118" i="29" s="1"/>
  <c r="AG118" i="29"/>
  <c r="AM118" i="29"/>
  <c r="BL118" i="29" s="1"/>
  <c r="AV118" i="29"/>
  <c r="AV99" i="26"/>
  <c r="AU99" i="26"/>
  <c r="AW99" i="26"/>
  <c r="AE99" i="26"/>
  <c r="AR99" i="26"/>
  <c r="AK99" i="26"/>
  <c r="AN119" i="28"/>
  <c r="BM119" i="28" s="1"/>
  <c r="AG119" i="28"/>
  <c r="AJ119" i="28"/>
  <c r="BI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BT86" i="28" s="1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BS119" i="28" s="1"/>
  <c r="AM119" i="28"/>
  <c r="AQ119" i="28"/>
  <c r="AK119" i="28"/>
  <c r="BJ119" i="28" s="1"/>
  <c r="AI119" i="28"/>
  <c r="AU119" i="28"/>
  <c r="E58" i="29"/>
  <c r="F58" i="29"/>
  <c r="M58" i="29"/>
  <c r="Y58" i="29"/>
  <c r="H58" i="29"/>
  <c r="O58" i="29"/>
  <c r="AR86" i="28"/>
  <c r="AF86" i="28"/>
  <c r="AA86" i="28"/>
  <c r="AZ86" i="28" s="1"/>
  <c r="AG86" i="28"/>
  <c r="AO86" i="28"/>
  <c r="BN86" i="28" s="1"/>
  <c r="AE86" i="28"/>
  <c r="BD86" i="28" s="1"/>
  <c r="AX86" i="28"/>
  <c r="BW86" i="28" s="1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BU119" i="28" s="1"/>
  <c r="AE119" i="28"/>
  <c r="K58" i="29"/>
  <c r="W58" i="29"/>
  <c r="I58" i="29"/>
  <c r="U58" i="29"/>
  <c r="J58" i="29"/>
  <c r="C58" i="29"/>
  <c r="AW86" i="28"/>
  <c r="AI86" i="28"/>
  <c r="BH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BM99" i="27" s="1"/>
  <c r="I1068" i="23"/>
  <c r="AH99" i="27"/>
  <c r="BG99" i="27" s="1"/>
  <c r="AE99" i="27"/>
  <c r="BD99" i="27" s="1"/>
  <c r="F1068" i="23"/>
  <c r="AL99" i="27"/>
  <c r="BK99" i="27" s="1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BW99" i="27" s="1"/>
  <c r="Y1068" i="23"/>
  <c r="AB99" i="27"/>
  <c r="BA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BS132" i="27" s="1"/>
  <c r="AQ132" i="27"/>
  <c r="R1101" i="23"/>
  <c r="AK132" i="27"/>
  <c r="L1101" i="23"/>
  <c r="J1101" i="23"/>
  <c r="AI132" i="27"/>
  <c r="AL132" i="27"/>
  <c r="M1101" i="23"/>
  <c r="AN132" i="27"/>
  <c r="BM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BM21" i="28" s="1"/>
  <c r="Q72" i="27"/>
  <c r="BO72" i="27" s="1"/>
  <c r="Q558" i="23"/>
  <c r="G72" i="27"/>
  <c r="G558" i="23"/>
  <c r="F558" i="23"/>
  <c r="F72" i="27"/>
  <c r="L58" i="28"/>
  <c r="W58" i="28"/>
  <c r="BU58" i="28" s="1"/>
  <c r="D58" i="28"/>
  <c r="C58" i="28"/>
  <c r="BA58" i="28" s="1"/>
  <c r="R58" i="28"/>
  <c r="BP58" i="28" s="1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Z21" i="28" s="1"/>
  <c r="AP21" i="28"/>
  <c r="AK21" i="28"/>
  <c r="BJ21" i="28" s="1"/>
  <c r="AD21" i="28"/>
  <c r="V558" i="23"/>
  <c r="V72" i="27"/>
  <c r="BT72" i="27"/>
  <c r="H72" i="27"/>
  <c r="H558" i="23"/>
  <c r="S72" i="27"/>
  <c r="BQ72" i="27"/>
  <c r="S558" i="23"/>
  <c r="Y72" i="27"/>
  <c r="Y558" i="23"/>
  <c r="O72" i="27"/>
  <c r="BM72" i="27" s="1"/>
  <c r="O558" i="23"/>
  <c r="M72" i="27"/>
  <c r="BK72" i="27" s="1"/>
  <c r="M558" i="23"/>
  <c r="B558" i="23"/>
  <c r="B72" i="27"/>
  <c r="B58" i="28"/>
  <c r="AZ58" i="28" s="1"/>
  <c r="F58" i="28"/>
  <c r="BD58" i="28" s="1"/>
  <c r="Y58" i="28"/>
  <c r="BW58" i="28" s="1"/>
  <c r="T58" i="28"/>
  <c r="O58" i="28"/>
  <c r="BM58" i="28"/>
  <c r="I58" i="28"/>
  <c r="BG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BJ120" i="28" s="1"/>
  <c r="S120" i="28"/>
  <c r="R120" i="28"/>
  <c r="E120" i="28"/>
  <c r="AX21" i="28"/>
  <c r="BW21" i="28" s="1"/>
  <c r="AF21" i="28"/>
  <c r="BE21" i="28" s="1"/>
  <c r="AO21" i="28"/>
  <c r="BN21" i="28" s="1"/>
  <c r="AV21" i="28"/>
  <c r="AT21" i="28"/>
  <c r="AS21" i="28"/>
  <c r="X558" i="23"/>
  <c r="X72" i="27"/>
  <c r="BV72" i="27" s="1"/>
  <c r="U72" i="27"/>
  <c r="BS72" i="27" s="1"/>
  <c r="U558" i="23"/>
  <c r="C558" i="23"/>
  <c r="C72" i="27"/>
  <c r="BA72" i="27" s="1"/>
  <c r="T72" i="27"/>
  <c r="BR72" i="27" s="1"/>
  <c r="T558" i="23"/>
  <c r="I558" i="23"/>
  <c r="I72" i="27"/>
  <c r="BG72" i="27" s="1"/>
  <c r="W558" i="23"/>
  <c r="W72" i="27"/>
  <c r="BU72" i="27" s="1"/>
  <c r="U58" i="28"/>
  <c r="BS58" i="28" s="1"/>
  <c r="G58" i="28"/>
  <c r="Q58" i="28"/>
  <c r="BO58" i="28" s="1"/>
  <c r="V58" i="28"/>
  <c r="BT58" i="28" s="1"/>
  <c r="K58" i="28"/>
  <c r="BI58" i="28" s="1"/>
  <c r="S58" i="28"/>
  <c r="BQ58" i="28" s="1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BH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BI72" i="27" s="1"/>
  <c r="K558" i="23"/>
  <c r="E558" i="23"/>
  <c r="E72" i="27"/>
  <c r="BC72" i="27" s="1"/>
  <c r="D72" i="27"/>
  <c r="BB72" i="27" s="1"/>
  <c r="D558" i="23"/>
  <c r="R72" i="27"/>
  <c r="BP72" i="27" s="1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BC58" i="28" s="1"/>
  <c r="H58" i="28"/>
  <c r="M58" i="28"/>
  <c r="BK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BG34" i="27" s="1"/>
  <c r="AF34" i="27"/>
  <c r="G270" i="23"/>
  <c r="AO34" i="27"/>
  <c r="P270" i="23"/>
  <c r="AW34" i="27"/>
  <c r="X270" i="23"/>
  <c r="AE34" i="27"/>
  <c r="F270" i="23"/>
  <c r="W21" i="29"/>
  <c r="BU21" i="29" s="1"/>
  <c r="M21" i="29"/>
  <c r="BK21" i="29" s="1"/>
  <c r="V21" i="29"/>
  <c r="BT21" i="29" s="1"/>
  <c r="K21" i="29"/>
  <c r="BI21" i="29" s="1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BQ86" i="29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BR58" i="29" s="1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BR21" i="29" s="1"/>
  <c r="H21" i="29"/>
  <c r="BF21" i="29" s="1"/>
  <c r="E21" i="29"/>
  <c r="BC21" i="29" s="1"/>
  <c r="Y21" i="29"/>
  <c r="BW21" i="29" s="1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BB86" i="29" s="1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 s="1"/>
  <c r="AB58" i="29"/>
  <c r="AN58" i="29"/>
  <c r="BM58" i="29"/>
  <c r="AX58" i="29"/>
  <c r="AM58" i="29"/>
  <c r="AU58" i="29"/>
  <c r="BT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BS21" i="29" s="1"/>
  <c r="S21" i="29"/>
  <c r="F21" i="29"/>
  <c r="BD21" i="29" s="1"/>
  <c r="C21" i="29"/>
  <c r="BA21" i="29" s="1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BR86" i="29" s="1"/>
  <c r="AD86" i="29"/>
  <c r="BC86" i="29" s="1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BD58" i="29" s="1"/>
  <c r="AC58" i="29"/>
  <c r="AK58" i="29"/>
  <c r="AD58" i="29"/>
  <c r="AQ58" i="29"/>
  <c r="BP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BH21" i="29" s="1"/>
  <c r="G21" i="29"/>
  <c r="BE21" i="29" s="1"/>
  <c r="O21" i="29"/>
  <c r="BM21" i="29" s="1"/>
  <c r="D21" i="29"/>
  <c r="BB21" i="29" s="1"/>
  <c r="Q21" i="29"/>
  <c r="BO21" i="29" s="1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/>
  <c r="AN86" i="29"/>
  <c r="AO86" i="29"/>
  <c r="AB86" i="29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 s="1"/>
  <c r="AG58" i="29"/>
  <c r="BF58" i="29" s="1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BF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BF87" i="28" s="1"/>
  <c r="AJ87" i="28"/>
  <c r="BI87" i="28" s="1"/>
  <c r="AM87" i="28"/>
  <c r="AW87" i="28"/>
  <c r="AE87" i="28"/>
  <c r="BD87" i="28" s="1"/>
  <c r="AI120" i="28"/>
  <c r="BH120" i="28" s="1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BK87" i="28" s="1"/>
  <c r="AV87" i="28"/>
  <c r="AX87" i="28"/>
  <c r="BW87" i="28"/>
  <c r="AK87" i="28"/>
  <c r="AQ87" i="28"/>
  <c r="AC87" i="28"/>
  <c r="BB87" i="28"/>
  <c r="AH120" i="28"/>
  <c r="AM120" i="28"/>
  <c r="AA120" i="28"/>
  <c r="AV120" i="28"/>
  <c r="AJ120" i="28"/>
  <c r="AO120" i="28"/>
  <c r="BN120" i="28" s="1"/>
  <c r="Q59" i="29"/>
  <c r="Y59" i="29"/>
  <c r="R59" i="29"/>
  <c r="K59" i="29"/>
  <c r="P59" i="29"/>
  <c r="H59" i="29"/>
  <c r="BF59" i="29" s="1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BG87" i="28" s="1"/>
  <c r="AF87" i="28"/>
  <c r="AO87" i="28"/>
  <c r="AU87" i="28"/>
  <c r="AA87" i="28"/>
  <c r="AI87" i="28"/>
  <c r="BH87" i="28" s="1"/>
  <c r="AP120" i="28"/>
  <c r="AQ120" i="28"/>
  <c r="BP120" i="28"/>
  <c r="AF120" i="28"/>
  <c r="AL120" i="28"/>
  <c r="AU120" i="28"/>
  <c r="BT120" i="28" s="1"/>
  <c r="AC120" i="28"/>
  <c r="BB120" i="28" s="1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BD100" i="27" s="1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BH133" i="27" s="1"/>
  <c r="J1102" i="23"/>
  <c r="AK133" i="27"/>
  <c r="L1102" i="23"/>
  <c r="AV133" i="27"/>
  <c r="BU133" i="27" s="1"/>
  <c r="W1102" i="23"/>
  <c r="AH133" i="27"/>
  <c r="I1102" i="23"/>
  <c r="AW133" i="27"/>
  <c r="X1102" i="23"/>
  <c r="AG100" i="27"/>
  <c r="H1069" i="23"/>
  <c r="AC100" i="27"/>
  <c r="BB100" i="27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BE133" i="27" s="1"/>
  <c r="G1102" i="23"/>
  <c r="AE133" i="27"/>
  <c r="F1102" i="23"/>
  <c r="AS133" i="27"/>
  <c r="BR133" i="27" s="1"/>
  <c r="T1102" i="23"/>
  <c r="AP133" i="27"/>
  <c r="Q1102" i="23"/>
  <c r="AQ133" i="27"/>
  <c r="R1102" i="23"/>
  <c r="AL100" i="27"/>
  <c r="M1069" i="23"/>
  <c r="AX100" i="27"/>
  <c r="Y1069" i="23"/>
  <c r="AS100" i="27"/>
  <c r="BR100" i="27"/>
  <c r="T1069" i="23"/>
  <c r="U1069" i="23"/>
  <c r="AT100" i="27"/>
  <c r="AK100" i="27"/>
  <c r="L1069" i="23"/>
  <c r="Q1069" i="23"/>
  <c r="AP100" i="27"/>
  <c r="BO100" i="27"/>
  <c r="AC133" i="27"/>
  <c r="D1102" i="23"/>
  <c r="AB133" i="27"/>
  <c r="C1102" i="23"/>
  <c r="AO133" i="27"/>
  <c r="P1102" i="23"/>
  <c r="AR133" i="27"/>
  <c r="BQ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BQ59" i="28"/>
  <c r="K59" i="28"/>
  <c r="BI59" i="28"/>
  <c r="H59" i="28"/>
  <c r="BF59" i="28"/>
  <c r="N59" i="28"/>
  <c r="BL59" i="28"/>
  <c r="H73" i="27"/>
  <c r="Y73" i="27"/>
  <c r="BW73" i="27" s="1"/>
  <c r="Y559" i="23"/>
  <c r="I73" i="27"/>
  <c r="BG73" i="27" s="1"/>
  <c r="J73" i="27"/>
  <c r="BH73" i="27" s="1"/>
  <c r="J559" i="23"/>
  <c r="L73" i="27"/>
  <c r="BJ73" i="27" s="1"/>
  <c r="R73" i="27"/>
  <c r="BP73" i="27" s="1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 s="1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BD59" i="28" s="1"/>
  <c r="Y59" i="28"/>
  <c r="L59" i="28"/>
  <c r="BJ59" i="28" s="1"/>
  <c r="E59" i="28"/>
  <c r="BC59" i="28" s="1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BK73" i="27" s="1"/>
  <c r="V73" i="27"/>
  <c r="BT73" i="27" s="1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/>
  <c r="X59" i="28"/>
  <c r="BV59" i="28"/>
  <c r="I59" i="28"/>
  <c r="BG59" i="28"/>
  <c r="G73" i="27"/>
  <c r="BE73" i="27"/>
  <c r="C73" i="27"/>
  <c r="AL22" i="28"/>
  <c r="AA22" i="28"/>
  <c r="AC22" i="28"/>
  <c r="L121" i="28"/>
  <c r="J59" i="28"/>
  <c r="BH59" i="28" s="1"/>
  <c r="D59" i="28"/>
  <c r="BB59" i="28" s="1"/>
  <c r="M59" i="28"/>
  <c r="BK59" i="28" s="1"/>
  <c r="B59" i="28"/>
  <c r="Q59" i="28"/>
  <c r="BO59" i="28" s="1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BU59" i="29" s="1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 s="1"/>
  <c r="M22" i="29"/>
  <c r="BK22" i="29" s="1"/>
  <c r="C22" i="29"/>
  <c r="BA22" i="29" s="1"/>
  <c r="G22" i="29"/>
  <c r="BE22" i="29" s="1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BB87" i="29" s="1"/>
  <c r="AK87" i="29"/>
  <c r="AS87" i="29"/>
  <c r="BR87" i="29" s="1"/>
  <c r="AD87" i="29"/>
  <c r="AX87" i="29"/>
  <c r="AB120" i="29"/>
  <c r="BA120" i="29" s="1"/>
  <c r="AU120" i="29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BC22" i="29" s="1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/>
  <c r="AB87" i="29"/>
  <c r="AA87" i="29"/>
  <c r="AZ87" i="29" s="1"/>
  <c r="AJ87" i="29"/>
  <c r="AS120" i="29"/>
  <c r="BR120" i="29" s="1"/>
  <c r="AI120" i="29"/>
  <c r="BH120" i="29" s="1"/>
  <c r="AA120" i="29"/>
  <c r="AM120" i="29"/>
  <c r="BL120" i="29" s="1"/>
  <c r="AO120" i="29"/>
  <c r="AJ120" i="29"/>
  <c r="BI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BP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BO59" i="29" s="1"/>
  <c r="AQ59" i="29"/>
  <c r="AA35" i="26"/>
  <c r="AF35" i="26"/>
  <c r="AO35" i="26"/>
  <c r="AD35" i="26"/>
  <c r="AC35" i="26"/>
  <c r="AI35" i="26"/>
  <c r="Q22" i="29"/>
  <c r="BO22" i="29" s="1"/>
  <c r="D22" i="29"/>
  <c r="BB22" i="29" s="1"/>
  <c r="R22" i="29"/>
  <c r="BP22" i="29" s="1"/>
  <c r="X22" i="29"/>
  <c r="BV22" i="29" s="1"/>
  <c r="O22" i="29"/>
  <c r="BM22" i="29" s="1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BE120" i="29" s="1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/>
  <c r="AF59" i="29"/>
  <c r="AX59" i="29"/>
  <c r="BW59" i="29" s="1"/>
  <c r="AW59" i="29"/>
  <c r="AH59" i="29"/>
  <c r="BG59" i="29" s="1"/>
  <c r="AR59" i="29"/>
  <c r="BQ59" i="29" s="1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BF22" i="29" s="1"/>
  <c r="S22" i="29"/>
  <c r="BQ22" i="29" s="1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BK87" i="29" s="1"/>
  <c r="AH120" i="29"/>
  <c r="AT120" i="29"/>
  <c r="AE120" i="29"/>
  <c r="AP120" i="29"/>
  <c r="BO120" i="29" s="1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BU121" i="28" s="1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BH88" i="28" s="1"/>
  <c r="AN88" i="28"/>
  <c r="BM88" i="28" s="1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 s="1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BV88" i="28" s="1"/>
  <c r="AS88" i="28"/>
  <c r="BR88" i="28" s="1"/>
  <c r="AC88" i="28"/>
  <c r="BB88" i="28" s="1"/>
  <c r="AJ88" i="28"/>
  <c r="AM88" i="28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BH121" i="28" s="1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BR134" i="27" s="1"/>
  <c r="T1103" i="23"/>
  <c r="AV134" i="27"/>
  <c r="W1103" i="23"/>
  <c r="M1103" i="23"/>
  <c r="AL134" i="27"/>
  <c r="AH134" i="27"/>
  <c r="BG134" i="27" s="1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BA134" i="27" s="1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BN134" i="27"/>
  <c r="P1103" i="23"/>
  <c r="AC134" i="27"/>
  <c r="D1103" i="23"/>
  <c r="AQ134" i="27"/>
  <c r="R1103" i="23"/>
  <c r="AF134" i="27"/>
  <c r="BE134" i="27" s="1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 s="1"/>
  <c r="U560" i="23"/>
  <c r="R560" i="23"/>
  <c r="R74" i="27"/>
  <c r="BP74" i="27" s="1"/>
  <c r="P560" i="23"/>
  <c r="P74" i="27"/>
  <c r="D74" i="27"/>
  <c r="BB74" i="27" s="1"/>
  <c r="D560" i="23"/>
  <c r="L560" i="23"/>
  <c r="L74" i="27"/>
  <c r="BJ74" i="27" s="1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/>
  <c r="D60" i="28"/>
  <c r="BB60" i="28"/>
  <c r="B60" i="28"/>
  <c r="AZ60" i="28"/>
  <c r="W60" i="28"/>
  <c r="C60" i="28"/>
  <c r="F60" i="28"/>
  <c r="BD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/>
  <c r="T74" i="27"/>
  <c r="BR74" i="27"/>
  <c r="T560" i="23"/>
  <c r="AL23" i="28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BO74" i="27" s="1"/>
  <c r="Q560" i="23"/>
  <c r="E74" i="27"/>
  <c r="BC74" i="27" s="1"/>
  <c r="E560" i="23"/>
  <c r="W560" i="23"/>
  <c r="W74" i="27"/>
  <c r="BU74" i="27" s="1"/>
  <c r="Y560" i="23"/>
  <c r="Y74" i="27"/>
  <c r="AC23" i="28"/>
  <c r="AA23" i="28"/>
  <c r="AK23" i="28"/>
  <c r="AP23" i="28"/>
  <c r="AN23" i="28"/>
  <c r="AR23" i="28"/>
  <c r="L60" i="28"/>
  <c r="BJ60" i="28"/>
  <c r="H60" i="28"/>
  <c r="BF60" i="28"/>
  <c r="E60" i="28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 s="1"/>
  <c r="F74" i="27"/>
  <c r="F560" i="23"/>
  <c r="J74" i="27"/>
  <c r="J560" i="23"/>
  <c r="N74" i="27"/>
  <c r="BL74" i="27" s="1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/>
  <c r="Y60" i="28"/>
  <c r="BW60" i="28"/>
  <c r="M60" i="28"/>
  <c r="T60" i="28"/>
  <c r="BR60" i="28" s="1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BD23" i="29" s="1"/>
  <c r="N23" i="29"/>
  <c r="BL23" i="29" s="1"/>
  <c r="C23" i="29"/>
  <c r="BA23" i="29" s="1"/>
  <c r="Y23" i="29"/>
  <c r="BW23" i="29" s="1"/>
  <c r="R23" i="29"/>
  <c r="BP23" i="29" s="1"/>
  <c r="AR36" i="26"/>
  <c r="AP36" i="26"/>
  <c r="AX36" i="26"/>
  <c r="AS36" i="26"/>
  <c r="AK36" i="26"/>
  <c r="AG36" i="26"/>
  <c r="AM60" i="29"/>
  <c r="AT60" i="29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/>
  <c r="AI88" i="29"/>
  <c r="BH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BC23" i="29" s="1"/>
  <c r="J23" i="29"/>
  <c r="BH23" i="29" s="1"/>
  <c r="H23" i="29"/>
  <c r="BF23" i="29" s="1"/>
  <c r="G23" i="29"/>
  <c r="BE23" i="29" s="1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BU88" i="29" s="1"/>
  <c r="AB88" i="29"/>
  <c r="AL121" i="29"/>
  <c r="AF121" i="29"/>
  <c r="AQ121" i="29"/>
  <c r="BP121" i="29" s="1"/>
  <c r="AI121" i="29"/>
  <c r="BH121" i="29" s="1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BP36" i="27" s="1"/>
  <c r="R272" i="23"/>
  <c r="AP36" i="27"/>
  <c r="BO36" i="27" s="1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BJ23" i="29" s="1"/>
  <c r="D23" i="29"/>
  <c r="K23" i="29"/>
  <c r="BI23" i="29" s="1"/>
  <c r="T23" i="29"/>
  <c r="BR23" i="29" s="1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BR60" i="29" s="1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BT88" i="29" s="1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BD121" i="29" s="1"/>
  <c r="AH121" i="29"/>
  <c r="AB121" i="29"/>
  <c r="BA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AZ23" i="29" s="1"/>
  <c r="U23" i="29"/>
  <c r="BS23" i="29" s="1"/>
  <c r="V23" i="29"/>
  <c r="BT23" i="29" s="1"/>
  <c r="O23" i="29"/>
  <c r="BM23" i="29" s="1"/>
  <c r="X23" i="29"/>
  <c r="BV23" i="29" s="1"/>
  <c r="AC36" i="26"/>
  <c r="AD36" i="26"/>
  <c r="AA36" i="26"/>
  <c r="AB36" i="26"/>
  <c r="AU36" i="26"/>
  <c r="AW36" i="26"/>
  <c r="AO60" i="29"/>
  <c r="BN60" i="29" s="1"/>
  <c r="AW60" i="29"/>
  <c r="AI60" i="29"/>
  <c r="BH60" i="29" s="1"/>
  <c r="AC60" i="29"/>
  <c r="BB60" i="29" s="1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BV88" i="29" s="1"/>
  <c r="W593" i="23"/>
  <c r="V593" i="23"/>
  <c r="D593" i="23"/>
  <c r="R593" i="23"/>
  <c r="X593" i="23"/>
  <c r="F593" i="23"/>
  <c r="AR121" i="29"/>
  <c r="BQ121" i="29" s="1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BU122" i="28" s="1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BE89" i="28" s="1"/>
  <c r="AV89" i="28"/>
  <c r="AS89" i="28"/>
  <c r="BR89" i="28" s="1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BL122" i="28" s="1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BK135" i="27" s="1"/>
  <c r="M1104" i="23"/>
  <c r="AD135" i="27"/>
  <c r="E1104" i="23"/>
  <c r="G1104" i="23"/>
  <c r="AF135" i="27"/>
  <c r="O1104" i="23"/>
  <c r="AN135" i="27"/>
  <c r="AV135" i="27"/>
  <c r="BU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BI135" i="27"/>
  <c r="AW135" i="27"/>
  <c r="X1104" i="23"/>
  <c r="AT135" i="27"/>
  <c r="U1104" i="23"/>
  <c r="AR135" i="27"/>
  <c r="BQ135" i="27" s="1"/>
  <c r="S1104" i="23"/>
  <c r="AU135" i="27"/>
  <c r="V1104" i="23"/>
  <c r="AH135" i="27"/>
  <c r="I1104" i="23"/>
  <c r="J1104" i="23"/>
  <c r="AI135" i="27"/>
  <c r="AD102" i="27"/>
  <c r="AT102" i="27"/>
  <c r="AG102" i="27"/>
  <c r="AN102" i="27"/>
  <c r="BM102" i="27" s="1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AZ75" i="27" s="1"/>
  <c r="M561" i="23"/>
  <c r="M75" i="27"/>
  <c r="BK75" i="27" s="1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/>
  <c r="D61" i="28"/>
  <c r="BB61" i="28" s="1"/>
  <c r="P61" i="28"/>
  <c r="BN61" i="28" s="1"/>
  <c r="B61" i="28"/>
  <c r="V61" i="28"/>
  <c r="R61" i="28"/>
  <c r="I75" i="27"/>
  <c r="BG75" i="27" s="1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 s="1"/>
  <c r="M61" i="28"/>
  <c r="F61" i="28"/>
  <c r="BD61" i="28" s="1"/>
  <c r="T61" i="28"/>
  <c r="BR61" i="28" s="1"/>
  <c r="Q61" i="28"/>
  <c r="E61" i="28"/>
  <c r="BC61" i="28"/>
  <c r="F561" i="23"/>
  <c r="F75" i="27"/>
  <c r="BD75" i="27" s="1"/>
  <c r="G75" i="27"/>
  <c r="L75" i="27"/>
  <c r="BJ75" i="27" s="1"/>
  <c r="H75" i="27"/>
  <c r="T561" i="23"/>
  <c r="T75" i="27"/>
  <c r="BR75" i="27" s="1"/>
  <c r="W75" i="27"/>
  <c r="BU75" i="27" s="1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BV61" i="28" s="1"/>
  <c r="N61" i="28"/>
  <c r="O61" i="28"/>
  <c r="O75" i="27"/>
  <c r="BM75" i="27" s="1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BI61" i="28" s="1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BI75" i="27" s="1"/>
  <c r="R561" i="23"/>
  <c r="R75" i="27"/>
  <c r="BP75" i="27" s="1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BT89" i="29" s="1"/>
  <c r="AD89" i="29"/>
  <c r="AF89" i="29"/>
  <c r="AS89" i="29"/>
  <c r="AN89" i="29"/>
  <c r="T24" i="29"/>
  <c r="BR24" i="29" s="1"/>
  <c r="P24" i="29"/>
  <c r="BN24" i="29" s="1"/>
  <c r="L24" i="29"/>
  <c r="BJ24" i="29" s="1"/>
  <c r="J24" i="29"/>
  <c r="BH24" i="29" s="1"/>
  <c r="R24" i="29"/>
  <c r="BP24" i="29" s="1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BK89" i="29" s="1"/>
  <c r="AJ89" i="29"/>
  <c r="AG89" i="29"/>
  <c r="BF89" i="29" s="1"/>
  <c r="AQ89" i="29"/>
  <c r="AE89" i="29"/>
  <c r="AC89" i="29"/>
  <c r="N24" i="29"/>
  <c r="W24" i="29"/>
  <c r="BU24" i="29" s="1"/>
  <c r="O24" i="29"/>
  <c r="BM24" i="29" s="1"/>
  <c r="S24" i="29"/>
  <c r="BQ24" i="29" s="1"/>
  <c r="E24" i="29"/>
  <c r="BC24" i="29" s="1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BK24" i="29" s="1"/>
  <c r="V24" i="29"/>
  <c r="BT24" i="29" s="1"/>
  <c r="U24" i="29"/>
  <c r="BS24" i="29" s="1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BB136" i="27" s="1"/>
  <c r="AQ37" i="27"/>
  <c r="R273" i="23"/>
  <c r="E103" i="27"/>
  <c r="E725" i="23"/>
  <c r="P103" i="27"/>
  <c r="P725" i="23"/>
  <c r="V103" i="27"/>
  <c r="V725" i="23"/>
  <c r="C103" i="27"/>
  <c r="BA103" i="27" s="1"/>
  <c r="C725" i="23"/>
  <c r="T103" i="27"/>
  <c r="T725" i="23"/>
  <c r="I103" i="27"/>
  <c r="I725" i="23"/>
  <c r="AP61" i="29"/>
  <c r="BO61" i="29" s="1"/>
  <c r="AI61" i="29"/>
  <c r="AV61" i="29"/>
  <c r="AK61" i="29"/>
  <c r="AH61" i="29"/>
  <c r="BG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BI122" i="29" s="1"/>
  <c r="AF122" i="29"/>
  <c r="AE122" i="29"/>
  <c r="BD122" i="29" s="1"/>
  <c r="AK122" i="29"/>
  <c r="BJ122" i="29" s="1"/>
  <c r="AB122" i="29"/>
  <c r="BA122" i="29" s="1"/>
  <c r="AC122" i="29"/>
  <c r="BB122" i="29" s="1"/>
  <c r="AW89" i="29"/>
  <c r="AK89" i="29"/>
  <c r="AT89" i="29"/>
  <c r="BS89" i="29" s="1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BE24" i="29" s="1"/>
  <c r="Y24" i="29"/>
  <c r="BW24" i="29" s="1"/>
  <c r="X24" i="29"/>
  <c r="BV24" i="29" s="1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BO123" i="28" s="1"/>
  <c r="AG123" i="28"/>
  <c r="BF123" i="28" s="1"/>
  <c r="AF123" i="28"/>
  <c r="AW123" i="28"/>
  <c r="AR123" i="28"/>
  <c r="BQ123" i="28" s="1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BE123" i="28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 s="1"/>
  <c r="AM123" i="28"/>
  <c r="AX123" i="28"/>
  <c r="AI123" i="28"/>
  <c r="AN123" i="28"/>
  <c r="AV90" i="28"/>
  <c r="BU90" i="28" s="1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BK123" i="28" s="1"/>
  <c r="AQ123" i="28"/>
  <c r="AV123" i="28"/>
  <c r="BU123" i="28" s="1"/>
  <c r="AC90" i="28"/>
  <c r="AK90" i="28"/>
  <c r="AW90" i="28"/>
  <c r="AF90" i="28"/>
  <c r="BE90" i="28" s="1"/>
  <c r="AM90" i="28"/>
  <c r="BL90" i="28" s="1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 s="1"/>
  <c r="AS123" i="28"/>
  <c r="AO123" i="28"/>
  <c r="AU123" i="28"/>
  <c r="AB90" i="28"/>
  <c r="BA90" i="28" s="1"/>
  <c r="AO90" i="28"/>
  <c r="AS90" i="28"/>
  <c r="AH90" i="28"/>
  <c r="BG90" i="28" s="1"/>
  <c r="AA90" i="28"/>
  <c r="AZ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BO103" i="27" s="1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AZ103" i="27" s="1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BM136" i="27" s="1"/>
  <c r="O1105" i="23"/>
  <c r="AB136" i="27"/>
  <c r="BA136" i="27" s="1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F76" i="27" s="1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BM76" i="27" s="1"/>
  <c r="Y76" i="27"/>
  <c r="W76" i="27"/>
  <c r="L76" i="27"/>
  <c r="BJ76" i="27"/>
  <c r="S76" i="27"/>
  <c r="T76" i="27"/>
  <c r="BR76" i="27" s="1"/>
  <c r="P76" i="27"/>
  <c r="BN76" i="27" s="1"/>
  <c r="W62" i="28"/>
  <c r="BU62" i="28" s="1"/>
  <c r="E62" i="28"/>
  <c r="N62" i="28"/>
  <c r="BL62" i="28" s="1"/>
  <c r="D62" i="28"/>
  <c r="U62" i="28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BR62" i="28" s="1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BE76" i="27" s="1"/>
  <c r="X76" i="27"/>
  <c r="S62" i="28"/>
  <c r="BQ62" i="28"/>
  <c r="L62" i="28"/>
  <c r="BJ62" i="28"/>
  <c r="O62" i="28"/>
  <c r="J62" i="28"/>
  <c r="BH62" i="28" s="1"/>
  <c r="Q62" i="28"/>
  <c r="BO62" i="28" s="1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BP76" i="27" s="1"/>
  <c r="D76" i="27"/>
  <c r="BB76" i="27" s="1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BC76" i="27" s="1"/>
  <c r="C76" i="27"/>
  <c r="F76" i="27"/>
  <c r="BD76" i="27" s="1"/>
  <c r="K76" i="27"/>
  <c r="BI76" i="27" s="1"/>
  <c r="M76" i="27"/>
  <c r="V76" i="27"/>
  <c r="BT76" i="27" s="1"/>
  <c r="X62" i="28"/>
  <c r="BV62" i="28" s="1"/>
  <c r="F62" i="28"/>
  <c r="BD62" i="28" s="1"/>
  <c r="K62" i="28"/>
  <c r="G62" i="28"/>
  <c r="B62" i="28"/>
  <c r="AZ62" i="28" s="1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Z123" i="29" s="1"/>
  <c r="AO123" i="29"/>
  <c r="AJ123" i="29"/>
  <c r="BI123" i="29"/>
  <c r="AB123" i="29"/>
  <c r="BA123" i="29" s="1"/>
  <c r="AG123" i="29"/>
  <c r="BF123" i="29" s="1"/>
  <c r="AO62" i="29"/>
  <c r="AP62" i="29"/>
  <c r="BO62" i="29" s="1"/>
  <c r="AE62" i="29"/>
  <c r="AL62" i="29"/>
  <c r="BK62" i="29" s="1"/>
  <c r="AW62" i="29"/>
  <c r="BV62" i="29" s="1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H25" i="29" s="1"/>
  <c r="B25" i="29"/>
  <c r="AZ25" i="29" s="1"/>
  <c r="T25" i="29"/>
  <c r="BR25" i="29" s="1"/>
  <c r="U25" i="29"/>
  <c r="BS25" i="29" s="1"/>
  <c r="E25" i="29"/>
  <c r="BC25" i="29" s="1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BK123" i="29" s="1"/>
  <c r="AH123" i="29"/>
  <c r="AW123" i="29"/>
  <c r="AN123" i="29"/>
  <c r="BM123" i="29"/>
  <c r="AD123" i="29"/>
  <c r="AU62" i="29"/>
  <c r="AK62" i="29"/>
  <c r="BJ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BO25" i="29" s="1"/>
  <c r="G25" i="29"/>
  <c r="BE25" i="29" s="1"/>
  <c r="M25" i="29"/>
  <c r="BK25" i="29" s="1"/>
  <c r="K25" i="29"/>
  <c r="BI25" i="29" s="1"/>
  <c r="AP76" i="26"/>
  <c r="AU76" i="26"/>
  <c r="AG76" i="26"/>
  <c r="AV76" i="26"/>
  <c r="AL76" i="26"/>
  <c r="AS76" i="26"/>
  <c r="AB90" i="29"/>
  <c r="AD90" i="29"/>
  <c r="BC90" i="29" s="1"/>
  <c r="AH90" i="29"/>
  <c r="BG90" i="29" s="1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/>
  <c r="AF123" i="29"/>
  <c r="AQ123" i="29"/>
  <c r="BP123" i="29" s="1"/>
  <c r="AS123" i="29"/>
  <c r="BR123" i="29" s="1"/>
  <c r="AR123" i="29"/>
  <c r="BQ123" i="29" s="1"/>
  <c r="AM123" i="29"/>
  <c r="AS62" i="29"/>
  <c r="AI62" i="29"/>
  <c r="BH62" i="29" s="1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BU25" i="29" s="1"/>
  <c r="O25" i="29"/>
  <c r="BM25" i="29" s="1"/>
  <c r="V25" i="29"/>
  <c r="BT25" i="29" s="1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/>
  <c r="AV90" i="29"/>
  <c r="BU90" i="29"/>
  <c r="AQ90" i="29"/>
  <c r="AC90" i="29"/>
  <c r="AS90" i="29"/>
  <c r="BR90" i="29" s="1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BW123" i="29" s="1"/>
  <c r="AK123" i="29"/>
  <c r="BJ123" i="29" s="1"/>
  <c r="AV123" i="29"/>
  <c r="BU123" i="29" s="1"/>
  <c r="AN62" i="29"/>
  <c r="AV62" i="29"/>
  <c r="AD62" i="29"/>
  <c r="AH62" i="29"/>
  <c r="BG62" i="29" s="1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 s="1"/>
  <c r="Y274" i="23"/>
  <c r="AR38" i="27"/>
  <c r="S274" i="23"/>
  <c r="AP38" i="27"/>
  <c r="BO38" i="27" s="1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BF25" i="29" s="1"/>
  <c r="S25" i="29"/>
  <c r="BQ25" i="29" s="1"/>
  <c r="R25" i="29"/>
  <c r="BP25" i="29" s="1"/>
  <c r="N25" i="29"/>
  <c r="BL25" i="29" s="1"/>
  <c r="F25" i="29"/>
  <c r="BD25" i="29" s="1"/>
  <c r="AE76" i="26"/>
  <c r="AJ76" i="26"/>
  <c r="AO76" i="26"/>
  <c r="AF76" i="26"/>
  <c r="AC76" i="26"/>
  <c r="AA76" i="26"/>
  <c r="AW90" i="29"/>
  <c r="BV90" i="29" s="1"/>
  <c r="AI90" i="29"/>
  <c r="BH90" i="29" s="1"/>
  <c r="AE90" i="29"/>
  <c r="AM90" i="29"/>
  <c r="AX90" i="29"/>
  <c r="BW90" i="29" s="1"/>
  <c r="AO90" i="29"/>
  <c r="BN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BB124" i="28" s="1"/>
  <c r="AN124" i="28"/>
  <c r="AS124" i="28"/>
  <c r="AX124" i="28"/>
  <c r="AW124" i="28"/>
  <c r="AB124" i="28"/>
  <c r="BA124" i="28" s="1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Z91" i="28" s="1"/>
  <c r="AE91" i="28"/>
  <c r="AH91" i="28"/>
  <c r="AU91" i="28"/>
  <c r="AJ91" i="28"/>
  <c r="BI91" i="28" s="1"/>
  <c r="AE124" i="28"/>
  <c r="AL124" i="28"/>
  <c r="AA124" i="28"/>
  <c r="AZ124" i="28" s="1"/>
  <c r="AP124" i="28"/>
  <c r="BO124" i="28" s="1"/>
  <c r="AU124" i="28"/>
  <c r="BT124" i="28" s="1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BI124" i="28" s="1"/>
  <c r="AD124" i="28"/>
  <c r="AO124" i="28"/>
  <c r="AM124" i="28"/>
  <c r="AF124" i="28"/>
  <c r="BE124" i="28" s="1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BF91" i="28" s="1"/>
  <c r="AT124" i="28"/>
  <c r="AQ124" i="28"/>
  <c r="AV124" i="28"/>
  <c r="AR124" i="28"/>
  <c r="AH124" i="28"/>
  <c r="AK124" i="28"/>
  <c r="BJ124" i="28" s="1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BD137" i="27" s="1"/>
  <c r="F1106" i="23"/>
  <c r="D1106" i="23"/>
  <c r="AC137" i="27"/>
  <c r="AQ137" i="27"/>
  <c r="R1106" i="23"/>
  <c r="G1106" i="23"/>
  <c r="AF137" i="27"/>
  <c r="BE137" i="27" s="1"/>
  <c r="AF104" i="27"/>
  <c r="AW104" i="27"/>
  <c r="AL104" i="27"/>
  <c r="BK104" i="27" s="1"/>
  <c r="R1073" i="23"/>
  <c r="AQ104" i="27"/>
  <c r="AE104" i="27"/>
  <c r="BD104" i="27" s="1"/>
  <c r="S1073" i="23"/>
  <c r="AR104" i="27"/>
  <c r="BQ104" i="27" s="1"/>
  <c r="I1106" i="23"/>
  <c r="AH137" i="27"/>
  <c r="BG137" i="27" s="1"/>
  <c r="AK137" i="27"/>
  <c r="L1106" i="23"/>
  <c r="AP137" i="27"/>
  <c r="BO137" i="27" s="1"/>
  <c r="Q1106" i="23"/>
  <c r="AI137" i="27"/>
  <c r="BH137" i="27" s="1"/>
  <c r="J1106" i="23"/>
  <c r="AX137" i="27"/>
  <c r="BW137" i="27" s="1"/>
  <c r="Y1106" i="23"/>
  <c r="AL137" i="27"/>
  <c r="M1106" i="23"/>
  <c r="AX104" i="27"/>
  <c r="Y1073" i="23"/>
  <c r="AV104" i="27"/>
  <c r="W1073" i="23"/>
  <c r="AT104" i="27"/>
  <c r="U1073" i="23"/>
  <c r="AU104" i="27"/>
  <c r="BT104" i="27"/>
  <c r="V1073" i="23"/>
  <c r="AN104" i="27"/>
  <c r="BM104" i="27" s="1"/>
  <c r="AB104" i="27"/>
  <c r="C1073" i="23"/>
  <c r="AB137" i="27"/>
  <c r="BA137" i="27" s="1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/>
  <c r="AD104" i="27"/>
  <c r="AH104" i="27"/>
  <c r="I1073" i="23"/>
  <c r="P1073" i="23"/>
  <c r="AO104" i="27"/>
  <c r="H1073" i="23"/>
  <c r="AG104" i="27"/>
  <c r="BF104" i="27"/>
  <c r="V1106" i="23"/>
  <c r="AU137" i="27"/>
  <c r="E1106" i="23"/>
  <c r="AD137" i="27"/>
  <c r="AT137" i="27"/>
  <c r="BS137" i="27" s="1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BO104" i="27" s="1"/>
  <c r="AM104" i="27"/>
  <c r="BL104" i="27" s="1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/>
  <c r="H77" i="27"/>
  <c r="M77" i="27"/>
  <c r="BK77" i="27" s="1"/>
  <c r="R77" i="27"/>
  <c r="BP77" i="27" s="1"/>
  <c r="K77" i="27"/>
  <c r="BI77" i="27" s="1"/>
  <c r="L77" i="27"/>
  <c r="BJ77" i="27" s="1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/>
  <c r="L63" i="28"/>
  <c r="J63" i="28"/>
  <c r="BH63" i="28" s="1"/>
  <c r="T63" i="28"/>
  <c r="BR63" i="28" s="1"/>
  <c r="O63" i="28"/>
  <c r="V63" i="28"/>
  <c r="BT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BR77" i="27" s="1"/>
  <c r="O77" i="27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 s="1"/>
  <c r="S63" i="28"/>
  <c r="BQ63" i="28" s="1"/>
  <c r="Q63" i="28"/>
  <c r="C63" i="28"/>
  <c r="BA63" i="28" s="1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AZ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BJ26" i="29" s="1"/>
  <c r="M26" i="29"/>
  <c r="BK26" i="29" s="1"/>
  <c r="R26" i="29"/>
  <c r="BP26" i="29" s="1"/>
  <c r="AE63" i="29"/>
  <c r="AJ63" i="29"/>
  <c r="BI63" i="29" s="1"/>
  <c r="AI63" i="29"/>
  <c r="AL63" i="29"/>
  <c r="AN63" i="29"/>
  <c r="AO63" i="29"/>
  <c r="BN63" i="29" s="1"/>
  <c r="AA91" i="29"/>
  <c r="AF91" i="29"/>
  <c r="AL91" i="29"/>
  <c r="BK91" i="29" s="1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Z124" i="29" s="1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BW26" i="29" s="1"/>
  <c r="S26" i="29"/>
  <c r="BQ26" i="29" s="1"/>
  <c r="X26" i="29"/>
  <c r="BV26" i="29" s="1"/>
  <c r="O26" i="29"/>
  <c r="B26" i="29"/>
  <c r="AZ26" i="29" s="1"/>
  <c r="AT63" i="29"/>
  <c r="AH63" i="29"/>
  <c r="AU63" i="29"/>
  <c r="AX63" i="29"/>
  <c r="AF63" i="29"/>
  <c r="BE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BU91" i="29"/>
  <c r="AI91" i="29"/>
  <c r="AO91" i="29"/>
  <c r="AE91" i="29"/>
  <c r="BD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BF124" i="29" s="1"/>
  <c r="AR124" i="29"/>
  <c r="BQ124" i="29" s="1"/>
  <c r="AW124" i="29"/>
  <c r="BV124" i="29" s="1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BR26" i="29" s="1"/>
  <c r="V26" i="29"/>
  <c r="BT26" i="29" s="1"/>
  <c r="E26" i="29"/>
  <c r="BC26" i="29" s="1"/>
  <c r="J26" i="29"/>
  <c r="BH26" i="29" s="1"/>
  <c r="AB63" i="29"/>
  <c r="AA63" i="29"/>
  <c r="AS63" i="29"/>
  <c r="AM63" i="29"/>
  <c r="BL63" i="29" s="1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BI124" i="29" s="1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BG26" i="29" s="1"/>
  <c r="D26" i="29"/>
  <c r="BB26" i="29" s="1"/>
  <c r="K26" i="29"/>
  <c r="BI26" i="29" s="1"/>
  <c r="C26" i="29"/>
  <c r="BA26" i="29" s="1"/>
  <c r="AK63" i="29"/>
  <c r="BJ63" i="29" s="1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BM91" i="29" s="1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BK124" i="29" s="1"/>
  <c r="AI124" i="29"/>
  <c r="AS124" i="29"/>
  <c r="AU124" i="29"/>
  <c r="BT124" i="29" s="1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BQ125" i="28" s="1"/>
  <c r="AW125" i="28"/>
  <c r="AF125" i="28"/>
  <c r="AD125" i="28"/>
  <c r="AV92" i="28"/>
  <c r="BU92" i="28" s="1"/>
  <c r="AL92" i="28"/>
  <c r="AG92" i="28"/>
  <c r="AR92" i="28"/>
  <c r="BQ92" i="28" s="1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/>
  <c r="AU125" i="28"/>
  <c r="BT125" i="28"/>
  <c r="AK125" i="28"/>
  <c r="AH125" i="28"/>
  <c r="AO125" i="28"/>
  <c r="AJ125" i="28"/>
  <c r="AO92" i="28"/>
  <c r="AX92" i="28"/>
  <c r="AU92" i="28"/>
  <c r="AH92" i="28"/>
  <c r="AE92" i="28"/>
  <c r="AM92" i="28"/>
  <c r="BL92" i="28" s="1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BH125" i="28"/>
  <c r="AP125" i="28"/>
  <c r="BO125" i="28"/>
  <c r="AD92" i="28"/>
  <c r="BC92" i="28" s="1"/>
  <c r="AF92" i="28"/>
  <c r="AP92" i="28"/>
  <c r="BO92" i="28" s="1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BG105" i="27" s="1"/>
  <c r="I1074" i="23"/>
  <c r="AE138" i="27"/>
  <c r="BD138" i="27" s="1"/>
  <c r="F1107" i="23"/>
  <c r="AL138" i="27"/>
  <c r="M1107" i="23"/>
  <c r="E1107" i="23"/>
  <c r="AD138" i="27"/>
  <c r="V1107" i="23"/>
  <c r="AU138" i="27"/>
  <c r="AI138" i="27"/>
  <c r="BH138" i="27"/>
  <c r="J1107" i="23"/>
  <c r="AR138" i="27"/>
  <c r="BQ138" i="27" s="1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BE105" i="27" s="1"/>
  <c r="AH138" i="27"/>
  <c r="BG138" i="27" s="1"/>
  <c r="I1107" i="23"/>
  <c r="AQ138" i="27"/>
  <c r="R1107" i="23"/>
  <c r="AJ138" i="27"/>
  <c r="K1107" i="23"/>
  <c r="Q1107" i="23"/>
  <c r="AP138" i="27"/>
  <c r="BO138" i="27" s="1"/>
  <c r="H1107" i="23"/>
  <c r="AG138" i="27"/>
  <c r="BF138" i="27" s="1"/>
  <c r="D1107" i="23"/>
  <c r="AC138" i="27"/>
  <c r="BB138" i="27" s="1"/>
  <c r="N135" i="23"/>
  <c r="H1074" i="23"/>
  <c r="AG105" i="27"/>
  <c r="AU105" i="27"/>
  <c r="BT105" i="27" s="1"/>
  <c r="V1074" i="23"/>
  <c r="AA105" i="27"/>
  <c r="B1074" i="23"/>
  <c r="AR105" i="27"/>
  <c r="BQ105" i="27" s="1"/>
  <c r="S1074" i="23"/>
  <c r="AB105" i="27"/>
  <c r="C1074" i="23"/>
  <c r="AI105" i="27"/>
  <c r="BH105" i="27" s="1"/>
  <c r="J1074" i="23"/>
  <c r="AW138" i="27"/>
  <c r="X1107" i="23"/>
  <c r="C1107" i="23"/>
  <c r="AB138" i="27"/>
  <c r="G1107" i="23"/>
  <c r="AF138" i="27"/>
  <c r="BE138" i="27" s="1"/>
  <c r="AV138" i="27"/>
  <c r="W1107" i="23"/>
  <c r="AX138" i="27"/>
  <c r="Y1107" i="23"/>
  <c r="AS138" i="27"/>
  <c r="T1107" i="23"/>
  <c r="AK138" i="27"/>
  <c r="L1107" i="23"/>
  <c r="AE105" i="27"/>
  <c r="BD105" i="27"/>
  <c r="F1074" i="23"/>
  <c r="Y1074" i="23"/>
  <c r="AX105" i="27"/>
  <c r="BW105" i="27"/>
  <c r="AW105" i="27"/>
  <c r="X1074" i="23"/>
  <c r="L1074" i="23"/>
  <c r="AK105" i="27"/>
  <c r="BJ105" i="27" s="1"/>
  <c r="AN105" i="27"/>
  <c r="O1074" i="23"/>
  <c r="AN138" i="27"/>
  <c r="BM138" i="27"/>
  <c r="O1107" i="23"/>
  <c r="AA138" i="27"/>
  <c r="B1107" i="23"/>
  <c r="AT138" i="27"/>
  <c r="BS138" i="27" s="1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BU78" i="27" s="1"/>
  <c r="V78" i="27"/>
  <c r="BT78" i="27"/>
  <c r="K78" i="27"/>
  <c r="BI78" i="27" s="1"/>
  <c r="Q78" i="27"/>
  <c r="D78" i="27"/>
  <c r="AE65" i="28"/>
  <c r="AB65" i="28"/>
  <c r="AI65" i="28"/>
  <c r="AP65" i="28"/>
  <c r="AK65" i="28"/>
  <c r="AH65" i="28"/>
  <c r="P64" i="28"/>
  <c r="BN64" i="28" s="1"/>
  <c r="E64" i="28"/>
  <c r="BC64" i="28" s="1"/>
  <c r="D64" i="28"/>
  <c r="BB64" i="28" s="1"/>
  <c r="X64" i="28"/>
  <c r="K64" i="28"/>
  <c r="BI64" i="28" s="1"/>
  <c r="W64" i="28"/>
  <c r="BU64" i="28" s="1"/>
  <c r="O64" i="28"/>
  <c r="BM64" i="28" s="1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BC78" i="27" s="1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BE64" i="28" s="1"/>
  <c r="Y64" i="28"/>
  <c r="V64" i="28"/>
  <c r="BT64" i="28" s="1"/>
  <c r="K170" i="23"/>
  <c r="Q170" i="23"/>
  <c r="B170" i="23"/>
  <c r="X170" i="23"/>
  <c r="J170" i="23"/>
  <c r="U170" i="23"/>
  <c r="AF27" i="28"/>
  <c r="AJ27" i="28"/>
  <c r="AG27" i="28"/>
  <c r="AQ27" i="28"/>
  <c r="AV27" i="28"/>
  <c r="BU27" i="28" s="1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BH78" i="27" s="1"/>
  <c r="O78" i="27"/>
  <c r="BM78" i="27" s="1"/>
  <c r="I78" i="27"/>
  <c r="S78" i="27"/>
  <c r="BQ78" i="27"/>
  <c r="AT65" i="28"/>
  <c r="AV65" i="28"/>
  <c r="AW65" i="28"/>
  <c r="AD65" i="28"/>
  <c r="AU65" i="28"/>
  <c r="AO65" i="28"/>
  <c r="U64" i="28"/>
  <c r="BS64" i="28"/>
  <c r="M64" i="28"/>
  <c r="BK64" i="28"/>
  <c r="C64" i="28"/>
  <c r="BA64" i="28" s="1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BC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BM92" i="29" s="1"/>
  <c r="AR64" i="29"/>
  <c r="AF64" i="29"/>
  <c r="BE64" i="29" s="1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BU27" i="29" s="1"/>
  <c r="O27" i="29"/>
  <c r="BM27" i="29" s="1"/>
  <c r="I27" i="29"/>
  <c r="BG27" i="29" s="1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/>
  <c r="AX125" i="29"/>
  <c r="AU125" i="29"/>
  <c r="AJ125" i="29"/>
  <c r="AP125" i="29"/>
  <c r="AA40" i="27"/>
  <c r="B276" i="23"/>
  <c r="AC40" i="27"/>
  <c r="D276" i="23"/>
  <c r="AQ40" i="27"/>
  <c r="BP40" i="27"/>
  <c r="R276" i="23"/>
  <c r="AB40" i="27"/>
  <c r="C276" i="23"/>
  <c r="AN40" i="27"/>
  <c r="BM40" i="27" s="1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/>
  <c r="AJ92" i="29"/>
  <c r="AU92" i="29"/>
  <c r="AD92" i="29"/>
  <c r="BC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BG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/>
  <c r="C27" i="29"/>
  <c r="BA27" i="29"/>
  <c r="H27" i="29"/>
  <c r="BF27" i="29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BC27" i="29" s="1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BK40" i="27" s="1"/>
  <c r="M276" i="23"/>
  <c r="AF40" i="27"/>
  <c r="G276" i="23"/>
  <c r="AD40" i="27"/>
  <c r="BC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/>
  <c r="AF92" i="29"/>
  <c r="BE92" i="29"/>
  <c r="AP92" i="29"/>
  <c r="AR92" i="29"/>
  <c r="BQ92" i="29" s="1"/>
  <c r="AL92" i="29"/>
  <c r="AV92" i="29"/>
  <c r="AQ64" i="29"/>
  <c r="AV64" i="29"/>
  <c r="AJ64" i="29"/>
  <c r="BI64" i="29" s="1"/>
  <c r="AE64" i="29"/>
  <c r="AG64" i="29"/>
  <c r="AK64" i="29"/>
  <c r="BJ64" i="29" s="1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BQ27" i="29" s="1"/>
  <c r="K27" i="29"/>
  <c r="BI27" i="29" s="1"/>
  <c r="V27" i="29"/>
  <c r="BT27" i="29" s="1"/>
  <c r="J27" i="29"/>
  <c r="BH27" i="29" s="1"/>
  <c r="Q27" i="29"/>
  <c r="BO27" i="29" s="1"/>
  <c r="M106" i="27"/>
  <c r="M728" i="23"/>
  <c r="Q106" i="27"/>
  <c r="Q728" i="23"/>
  <c r="D106" i="27"/>
  <c r="D728" i="23"/>
  <c r="V106" i="27"/>
  <c r="V728" i="23"/>
  <c r="S106" i="27"/>
  <c r="BQ106" i="27" s="1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AK125" i="29"/>
  <c r="BJ125" i="29" s="1"/>
  <c r="AR125" i="29"/>
  <c r="BQ125" i="29" s="1"/>
  <c r="AF125" i="29"/>
  <c r="BE125" i="29" s="1"/>
  <c r="AM125" i="29"/>
  <c r="AM40" i="27"/>
  <c r="BL40" i="27" s="1"/>
  <c r="N276" i="23"/>
  <c r="AI40" i="27"/>
  <c r="BH40" i="27" s="1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BE126" i="28" s="1"/>
  <c r="AD126" i="28"/>
  <c r="AS126" i="28"/>
  <c r="AT126" i="28"/>
  <c r="BS126" i="28" s="1"/>
  <c r="AI126" i="28"/>
  <c r="BH126" i="28" s="1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BP93" i="28" s="1"/>
  <c r="AG93" i="28"/>
  <c r="AW93" i="28"/>
  <c r="BV93" i="28" s="1"/>
  <c r="AS93" i="28"/>
  <c r="AR93" i="28"/>
  <c r="AL93" i="28"/>
  <c r="AE126" i="28"/>
  <c r="BD126" i="28" s="1"/>
  <c r="AW126" i="28"/>
  <c r="BV126" i="28" s="1"/>
  <c r="AU126" i="28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Z93" i="28" s="1"/>
  <c r="AP93" i="28"/>
  <c r="BO93" i="28" s="1"/>
  <c r="AE93" i="28"/>
  <c r="AM93" i="28"/>
  <c r="AJ93" i="28"/>
  <c r="AG126" i="28"/>
  <c r="AN126" i="28"/>
  <c r="AX126" i="28"/>
  <c r="BW126" i="28" s="1"/>
  <c r="AP126" i="28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BT93" i="28" s="1"/>
  <c r="AC93" i="28"/>
  <c r="AH93" i="28"/>
  <c r="AO93" i="28"/>
  <c r="BN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Z126" i="28" s="1"/>
  <c r="AR126" i="28"/>
  <c r="AH126" i="28"/>
  <c r="BG126" i="28" s="1"/>
  <c r="AL126" i="28"/>
  <c r="AM126" i="28"/>
  <c r="BL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BJ93" i="28" s="1"/>
  <c r="AT93" i="28"/>
  <c r="AF93" i="28"/>
  <c r="BE93" i="28" s="1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 s="1"/>
  <c r="AG139" i="27"/>
  <c r="BF139" i="27" s="1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BE106" i="27" s="1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BD139" i="27" s="1"/>
  <c r="F1108" i="23"/>
  <c r="AO139" i="27"/>
  <c r="P1108" i="23"/>
  <c r="AA139" i="27"/>
  <c r="B1108" i="23"/>
  <c r="Y1075" i="23"/>
  <c r="AX106" i="27"/>
  <c r="BW106" i="27" s="1"/>
  <c r="AJ106" i="27"/>
  <c r="K1075" i="23"/>
  <c r="H1075" i="23"/>
  <c r="AG106" i="27"/>
  <c r="BF106" i="27" s="1"/>
  <c r="C1075" i="23"/>
  <c r="AB106" i="27"/>
  <c r="BA106" i="27"/>
  <c r="AV106" i="27"/>
  <c r="W1075" i="23"/>
  <c r="AQ106" i="27"/>
  <c r="R1075" i="23"/>
  <c r="P1075" i="23"/>
  <c r="AO106" i="27"/>
  <c r="BN106" i="27" s="1"/>
  <c r="AH139" i="27"/>
  <c r="I1108" i="23"/>
  <c r="AQ139" i="27"/>
  <c r="BP139" i="27" s="1"/>
  <c r="R1108" i="23"/>
  <c r="C1108" i="23"/>
  <c r="AB139" i="27"/>
  <c r="AP139" i="27"/>
  <c r="BO139" i="27" s="1"/>
  <c r="Q1108" i="23"/>
  <c r="U1108" i="23"/>
  <c r="AT139" i="27"/>
  <c r="BS139" i="27" s="1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BT106" i="27" s="1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BM139" i="27" s="1"/>
  <c r="AD139" i="27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BK106" i="27" s="1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BW79" i="27"/>
  <c r="S65" i="28"/>
  <c r="BQ65" i="28"/>
  <c r="P65" i="28"/>
  <c r="BN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/>
  <c r="Q79" i="27"/>
  <c r="B79" i="27"/>
  <c r="L79" i="27"/>
  <c r="BJ79" i="27"/>
  <c r="C79" i="27"/>
  <c r="M79" i="27"/>
  <c r="BK79" i="27" s="1"/>
  <c r="M65" i="28"/>
  <c r="U65" i="28"/>
  <c r="BS65" i="28" s="1"/>
  <c r="Y65" i="28"/>
  <c r="L65" i="28"/>
  <c r="Q65" i="28"/>
  <c r="BO65" i="28" s="1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/>
  <c r="R79" i="27"/>
  <c r="BP79" i="27"/>
  <c r="B65" i="28"/>
  <c r="AZ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 s="1"/>
  <c r="O65" i="28"/>
  <c r="BM65" i="28" s="1"/>
  <c r="C65" i="28"/>
  <c r="BA65" i="28" s="1"/>
  <c r="N65" i="28"/>
  <c r="BL65" i="28" s="1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BI79" i="27" s="1"/>
  <c r="E65" i="28"/>
  <c r="BC65" i="28" s="1"/>
  <c r="R65" i="28"/>
  <c r="BP65" i="28" s="1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BB65" i="28"/>
  <c r="W65" i="28"/>
  <c r="BU65" i="28"/>
  <c r="I65" i="28"/>
  <c r="BG65" i="28"/>
  <c r="G65" i="28"/>
  <c r="BE65" i="28"/>
  <c r="J65" i="28"/>
  <c r="BH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BU126" i="29" s="1"/>
  <c r="AH126" i="29"/>
  <c r="BG126" i="29" s="1"/>
  <c r="AW126" i="29"/>
  <c r="BV126" i="29"/>
  <c r="AF65" i="29"/>
  <c r="BE65" i="29"/>
  <c r="AM65" i="29"/>
  <c r="AN65" i="29"/>
  <c r="AV65" i="29"/>
  <c r="AT65" i="29"/>
  <c r="AR65" i="29"/>
  <c r="BQ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BT28" i="29" s="1"/>
  <c r="U28" i="29"/>
  <c r="BS28" i="29" s="1"/>
  <c r="O28" i="29"/>
  <c r="BM28" i="29" s="1"/>
  <c r="F28" i="29"/>
  <c r="BD28" i="29" s="1"/>
  <c r="Y28" i="29"/>
  <c r="BW28" i="29" s="1"/>
  <c r="AW41" i="26"/>
  <c r="AB41" i="26"/>
  <c r="AH41" i="26"/>
  <c r="AX41" i="26"/>
  <c r="AO41" i="26"/>
  <c r="AD41" i="26"/>
  <c r="AT93" i="29"/>
  <c r="BS93" i="29" s="1"/>
  <c r="AP93" i="29"/>
  <c r="AS93" i="29"/>
  <c r="AV93" i="29"/>
  <c r="BU93" i="29" s="1"/>
  <c r="AW93" i="29"/>
  <c r="AR93" i="29"/>
  <c r="BQ93" i="29" s="1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BR126" i="29" s="1"/>
  <c r="AG126" i="29"/>
  <c r="BF126" i="29"/>
  <c r="AO126" i="29"/>
  <c r="AM126" i="29"/>
  <c r="AE126" i="29"/>
  <c r="AA126" i="29"/>
  <c r="AD65" i="29"/>
  <c r="AU65" i="29"/>
  <c r="BT65" i="29" s="1"/>
  <c r="AW65" i="29"/>
  <c r="AK65" i="29"/>
  <c r="AB65" i="29"/>
  <c r="BA65" i="29" s="1"/>
  <c r="AA65" i="29"/>
  <c r="AZ65" i="29" s="1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BG28" i="29" s="1"/>
  <c r="K28" i="29"/>
  <c r="BI28" i="29" s="1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BA126" i="29" s="1"/>
  <c r="AJ126" i="29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BE28" i="29" s="1"/>
  <c r="T28" i="29"/>
  <c r="BR28" i="29" s="1"/>
  <c r="J28" i="29"/>
  <c r="BH28" i="29" s="1"/>
  <c r="E28" i="29"/>
  <c r="BC28" i="29" s="1"/>
  <c r="AQ41" i="26"/>
  <c r="AI41" i="26"/>
  <c r="AM41" i="26"/>
  <c r="AS41" i="26"/>
  <c r="AU41" i="26"/>
  <c r="AA41" i="26"/>
  <c r="AH93" i="29"/>
  <c r="BG93" i="29"/>
  <c r="AI93" i="29"/>
  <c r="BH93" i="29"/>
  <c r="AJ93" i="29"/>
  <c r="BI93" i="29"/>
  <c r="AE93" i="29"/>
  <c r="AO93" i="29"/>
  <c r="BN93" i="29" s="1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/>
  <c r="AF126" i="29"/>
  <c r="AD126" i="29"/>
  <c r="AP126" i="29"/>
  <c r="BO126" i="29"/>
  <c r="AQ126" i="29"/>
  <c r="BP126" i="29"/>
  <c r="AR126" i="29"/>
  <c r="AI65" i="29"/>
  <c r="BH65" i="29" s="1"/>
  <c r="AX65" i="29"/>
  <c r="AQ65" i="29"/>
  <c r="AL65" i="29"/>
  <c r="AH65" i="29"/>
  <c r="AJ65" i="29"/>
  <c r="BI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BU28" i="29" s="1"/>
  <c r="C28" i="29"/>
  <c r="BA28" i="29" s="1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BF93" i="29" s="1"/>
  <c r="AA93" i="29"/>
  <c r="AC93" i="29"/>
  <c r="BB93" i="29"/>
  <c r="AU93" i="29"/>
  <c r="BT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BS127" i="28" s="1"/>
  <c r="AR127" i="28"/>
  <c r="B66" i="29"/>
  <c r="AK140" i="26"/>
  <c r="AR140" i="26"/>
  <c r="AC140" i="26"/>
  <c r="AO140" i="26"/>
  <c r="AV140" i="26"/>
  <c r="AE140" i="26"/>
  <c r="AE94" i="28"/>
  <c r="BD94" i="28" s="1"/>
  <c r="AQ94" i="28"/>
  <c r="BP94" i="28" s="1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BD127" i="28" s="1"/>
  <c r="AN127" i="28"/>
  <c r="AJ127" i="28"/>
  <c r="AL127" i="28"/>
  <c r="BK127" i="28" s="1"/>
  <c r="AC127" i="28"/>
  <c r="AI127" i="28"/>
  <c r="X66" i="29"/>
  <c r="AB140" i="26"/>
  <c r="AD140" i="26"/>
  <c r="AX140" i="26"/>
  <c r="AL140" i="26"/>
  <c r="AS140" i="26"/>
  <c r="AF140" i="26"/>
  <c r="AW94" i="28"/>
  <c r="AU94" i="28"/>
  <c r="BT94" i="28" s="1"/>
  <c r="AP94" i="28"/>
  <c r="BO94" i="28"/>
  <c r="AJ94" i="28"/>
  <c r="BI94" i="28"/>
  <c r="AC94" i="28"/>
  <c r="BB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BH94" i="28" s="1"/>
  <c r="AA94" i="28"/>
  <c r="AF94" i="28"/>
  <c r="AM94" i="28"/>
  <c r="BL94" i="28" s="1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BG94" i="28" s="1"/>
  <c r="AS94" i="28"/>
  <c r="AB94" i="28"/>
  <c r="BA94" i="28" s="1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BA107" i="27" s="1"/>
  <c r="C1076" i="23"/>
  <c r="AL107" i="27"/>
  <c r="M1076" i="23"/>
  <c r="O1076" i="23"/>
  <c r="AN107" i="27"/>
  <c r="X1076" i="23"/>
  <c r="AW107" i="27"/>
  <c r="BV107" i="27" s="1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BF140" i="27" s="1"/>
  <c r="Q1109" i="23"/>
  <c r="AP140" i="27"/>
  <c r="AS140" i="27"/>
  <c r="BR140" i="27" s="1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BH140" i="27" s="1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V1076" i="23"/>
  <c r="AU107" i="27"/>
  <c r="BT107" i="27" s="1"/>
  <c r="F1076" i="23"/>
  <c r="AE107" i="27"/>
  <c r="BD107" i="27" s="1"/>
  <c r="T1076" i="23"/>
  <c r="AS107" i="27"/>
  <c r="BR107" i="27" s="1"/>
  <c r="AF140" i="27"/>
  <c r="BE140" i="27" s="1"/>
  <c r="G1109" i="23"/>
  <c r="AW140" i="27"/>
  <c r="BV140" i="27" s="1"/>
  <c r="X1109" i="23"/>
  <c r="P1109" i="23"/>
  <c r="AO140" i="27"/>
  <c r="BN140" i="27" s="1"/>
  <c r="AQ140" i="27"/>
  <c r="BP140" i="27" s="1"/>
  <c r="R1109" i="23"/>
  <c r="AB140" i="27"/>
  <c r="BA140" i="27"/>
  <c r="C1109" i="23"/>
  <c r="AX140" i="27"/>
  <c r="BW140" i="27" s="1"/>
  <c r="Y1109" i="23"/>
  <c r="AD107" i="27"/>
  <c r="E1076" i="23"/>
  <c r="U1076" i="23"/>
  <c r="AT107" i="27"/>
  <c r="AQ107" i="27"/>
  <c r="BP107" i="27" s="1"/>
  <c r="D1076" i="23"/>
  <c r="AC107" i="27"/>
  <c r="BB107" i="27" s="1"/>
  <c r="G1076" i="23"/>
  <c r="AF107" i="27"/>
  <c r="AX107" i="27"/>
  <c r="Y1076" i="23"/>
  <c r="S1109" i="23"/>
  <c r="AR140" i="27"/>
  <c r="BQ140" i="27"/>
  <c r="E1109" i="23"/>
  <c r="AD140" i="27"/>
  <c r="BC140" i="27" s="1"/>
  <c r="AC140" i="27"/>
  <c r="D1109" i="23"/>
  <c r="M1109" i="23"/>
  <c r="AL140" i="27"/>
  <c r="BK140" i="27" s="1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BF66" i="28" s="1"/>
  <c r="S66" i="28"/>
  <c r="BQ66" i="28" s="1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BF80" i="27" s="1"/>
  <c r="M80" i="27"/>
  <c r="AA67" i="28"/>
  <c r="AL67" i="28"/>
  <c r="AX29" i="28"/>
  <c r="AU29" i="28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W80" i="27" s="1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BJ66" i="28" s="1"/>
  <c r="C66" i="28"/>
  <c r="BA66" i="28" s="1"/>
  <c r="T66" i="28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/>
  <c r="T80" i="27"/>
  <c r="BR80" i="27"/>
  <c r="S80" i="27"/>
  <c r="BQ80" i="27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BN66" i="28" s="1"/>
  <c r="F66" i="28"/>
  <c r="BD66" i="28" s="1"/>
  <c r="V66" i="28"/>
  <c r="BT66" i="28" s="1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/>
  <c r="AL66" i="29"/>
  <c r="AQ66" i="29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BA29" i="29" s="1"/>
  <c r="U29" i="29"/>
  <c r="BS29" i="29" s="1"/>
  <c r="Y29" i="29"/>
  <c r="K29" i="29"/>
  <c r="BI29" i="29" s="1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BD127" i="29" s="1"/>
  <c r="AL127" i="29"/>
  <c r="BK127" i="29" s="1"/>
  <c r="AB127" i="29"/>
  <c r="BA127" i="29" s="1"/>
  <c r="AV127" i="29"/>
  <c r="AP127" i="29"/>
  <c r="AO94" i="29"/>
  <c r="AL94" i="29"/>
  <c r="BK94" i="29" s="1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BK42" i="27" s="1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BT66" i="29" s="1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BE29" i="29" s="1"/>
  <c r="M29" i="29"/>
  <c r="BK29" i="29" s="1"/>
  <c r="Q29" i="29"/>
  <c r="BO29" i="29" s="1"/>
  <c r="V29" i="29"/>
  <c r="BT29" i="29" s="1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 s="1"/>
  <c r="AX127" i="29"/>
  <c r="BW127" i="29" s="1"/>
  <c r="AH127" i="29"/>
  <c r="AA127" i="29"/>
  <c r="AZ127" i="29" s="1"/>
  <c r="AH94" i="29"/>
  <c r="AE94" i="29"/>
  <c r="BD94" i="29" s="1"/>
  <c r="AX94" i="29"/>
  <c r="BW94" i="29" s="1"/>
  <c r="AD94" i="29"/>
  <c r="BC94" i="29" s="1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BN42" i="27"/>
  <c r="P278" i="23"/>
  <c r="AA42" i="27"/>
  <c r="AZ42" i="27" s="1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AN66" i="29"/>
  <c r="BM66" i="29" s="1"/>
  <c r="AF66" i="29"/>
  <c r="BE66" i="29" s="1"/>
  <c r="AX42" i="26"/>
  <c r="AH42" i="26"/>
  <c r="AQ42" i="26"/>
  <c r="AG42" i="26"/>
  <c r="AD42" i="26"/>
  <c r="AL42" i="26"/>
  <c r="L29" i="29"/>
  <c r="BJ29" i="29" s="1"/>
  <c r="S29" i="29"/>
  <c r="BQ29" i="29" s="1"/>
  <c r="B29" i="29"/>
  <c r="AZ29" i="29" s="1"/>
  <c r="E29" i="29"/>
  <c r="BC29" i="29" s="1"/>
  <c r="R29" i="29"/>
  <c r="BP29" i="29" s="1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BV127" i="29"/>
  <c r="AG127" i="29"/>
  <c r="AU94" i="29"/>
  <c r="AJ94" i="29"/>
  <c r="AG94" i="29"/>
  <c r="AT94" i="29"/>
  <c r="AQ94" i="29"/>
  <c r="BP94" i="29" s="1"/>
  <c r="AK94" i="29"/>
  <c r="BJ94" i="29" s="1"/>
  <c r="AM42" i="27"/>
  <c r="N278" i="23"/>
  <c r="AE42" i="27"/>
  <c r="F278" i="23"/>
  <c r="AN42" i="27"/>
  <c r="BM42" i="27" s="1"/>
  <c r="O278" i="23"/>
  <c r="AD42" i="27"/>
  <c r="BC42" i="27" s="1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BI66" i="29" s="1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BB29" i="29" s="1"/>
  <c r="N29" i="29"/>
  <c r="BL29" i="29" s="1"/>
  <c r="F29" i="29"/>
  <c r="BD29" i="29" s="1"/>
  <c r="P29" i="29"/>
  <c r="BN29" i="29" s="1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AO127" i="29"/>
  <c r="AK127" i="29"/>
  <c r="AS127" i="29"/>
  <c r="AA94" i="29"/>
  <c r="AZ94" i="29" s="1"/>
  <c r="AM94" i="29"/>
  <c r="AN94" i="29"/>
  <c r="BM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BP95" i="28" s="1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/>
  <c r="AU95" i="28"/>
  <c r="BT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BC128" i="28" s="1"/>
  <c r="AC128" i="28"/>
  <c r="AS128" i="28"/>
  <c r="AU128" i="28"/>
  <c r="BT128" i="28" s="1"/>
  <c r="AE128" i="28"/>
  <c r="BD128" i="28" s="1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BV141" i="27" s="1"/>
  <c r="X1110" i="23"/>
  <c r="S1110" i="23"/>
  <c r="AR141" i="27"/>
  <c r="BQ141" i="27" s="1"/>
  <c r="E1110" i="23"/>
  <c r="AD141" i="27"/>
  <c r="BC141" i="27" s="1"/>
  <c r="G1110" i="23"/>
  <c r="AF141" i="27"/>
  <c r="BE141" i="27" s="1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BK108" i="27"/>
  <c r="AO141" i="27"/>
  <c r="P1110" i="23"/>
  <c r="AP141" i="27"/>
  <c r="Q1110" i="23"/>
  <c r="AM141" i="27"/>
  <c r="BL141" i="27"/>
  <c r="N1110" i="23"/>
  <c r="AQ141" i="27"/>
  <c r="R1110" i="23"/>
  <c r="AS141" i="27"/>
  <c r="T1110" i="23"/>
  <c r="AN141" i="27"/>
  <c r="O1110" i="23"/>
  <c r="AV108" i="27"/>
  <c r="BU108" i="27" s="1"/>
  <c r="W1077" i="23"/>
  <c r="AH108" i="27"/>
  <c r="I1077" i="23"/>
  <c r="AD108" i="27"/>
  <c r="BC108" i="27" s="1"/>
  <c r="E1077" i="23"/>
  <c r="U1077" i="23"/>
  <c r="AT108" i="27"/>
  <c r="BS108" i="27" s="1"/>
  <c r="F1077" i="23"/>
  <c r="AE108" i="27"/>
  <c r="BD108" i="27"/>
  <c r="AU108" i="27"/>
  <c r="V1077" i="23"/>
  <c r="AK108" i="27"/>
  <c r="BJ108" i="27"/>
  <c r="L1077" i="23"/>
  <c r="L138" i="23"/>
  <c r="H1110" i="23"/>
  <c r="AG141" i="27"/>
  <c r="BF141" i="27" s="1"/>
  <c r="M1110" i="23"/>
  <c r="AL141" i="27"/>
  <c r="AC141" i="27"/>
  <c r="D1110" i="23"/>
  <c r="AK141" i="27"/>
  <c r="BJ141" i="27" s="1"/>
  <c r="L1110" i="23"/>
  <c r="F1110" i="23"/>
  <c r="AE141" i="27"/>
  <c r="BD141" i="27" s="1"/>
  <c r="K1110" i="23"/>
  <c r="AJ141" i="27"/>
  <c r="J1110" i="23"/>
  <c r="AI141" i="27"/>
  <c r="K1077" i="23"/>
  <c r="AJ108" i="27"/>
  <c r="AO108" i="27"/>
  <c r="BN108" i="27" s="1"/>
  <c r="P1077" i="23"/>
  <c r="AN108" i="27"/>
  <c r="O1077" i="23"/>
  <c r="AS108" i="27"/>
  <c r="BR108" i="27"/>
  <c r="T1077" i="23"/>
  <c r="AP108" i="27"/>
  <c r="Q1077" i="23"/>
  <c r="AF108" i="27"/>
  <c r="G1077" i="23"/>
  <c r="B1110" i="23"/>
  <c r="AA141" i="27"/>
  <c r="AZ141" i="27"/>
  <c r="AU141" i="27"/>
  <c r="BT141" i="27"/>
  <c r="V1110" i="23"/>
  <c r="AV141" i="27"/>
  <c r="BU141" i="27" s="1"/>
  <c r="W1110" i="23"/>
  <c r="AT141" i="27"/>
  <c r="U1110" i="23"/>
  <c r="AH141" i="27"/>
  <c r="I1110" i="23"/>
  <c r="AB141" i="27"/>
  <c r="C1110" i="23"/>
  <c r="AB108" i="27"/>
  <c r="C1077" i="23"/>
  <c r="AA108" i="27"/>
  <c r="AZ108" i="27" s="1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BF81" i="27" s="1"/>
  <c r="O67" i="28"/>
  <c r="BM67" i="28" s="1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BD81" i="27" s="1"/>
  <c r="M81" i="27"/>
  <c r="BK81" i="27" s="1"/>
  <c r="E81" i="27"/>
  <c r="BC81" i="27" s="1"/>
  <c r="U81" i="27"/>
  <c r="BS81" i="27" s="1"/>
  <c r="L67" i="28"/>
  <c r="BJ67" i="28" s="1"/>
  <c r="D67" i="28"/>
  <c r="E67" i="28"/>
  <c r="BC67" i="28" s="1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BP30" i="28" s="1"/>
  <c r="AB30" i="28"/>
  <c r="AL30" i="28"/>
  <c r="BK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BW81" i="27" s="1"/>
  <c r="T81" i="27"/>
  <c r="BR81" i="27" s="1"/>
  <c r="D81" i="27"/>
  <c r="J81" i="27"/>
  <c r="R67" i="28"/>
  <c r="BP67" i="28" s="1"/>
  <c r="B67" i="28"/>
  <c r="AZ67" i="28" s="1"/>
  <c r="W67" i="28"/>
  <c r="BU67" i="28" s="1"/>
  <c r="N67" i="28"/>
  <c r="BL67" i="28" s="1"/>
  <c r="P67" i="28"/>
  <c r="BN67" i="28" s="1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BB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U129" i="28"/>
  <c r="C81" i="27"/>
  <c r="BA81" i="27" s="1"/>
  <c r="X81" i="27"/>
  <c r="BV81" i="27" s="1"/>
  <c r="B81" i="27"/>
  <c r="AZ81" i="27" s="1"/>
  <c r="R81" i="27"/>
  <c r="BP81" i="27" s="1"/>
  <c r="P81" i="27"/>
  <c r="L81" i="27"/>
  <c r="BJ81" i="27" s="1"/>
  <c r="X67" i="28"/>
  <c r="BV67" i="28" s="1"/>
  <c r="V67" i="28"/>
  <c r="S67" i="28"/>
  <c r="BQ67" i="28" s="1"/>
  <c r="Q67" i="28"/>
  <c r="BO67" i="28" s="1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BD128" i="29" s="1"/>
  <c r="AW128" i="29"/>
  <c r="AQ128" i="29"/>
  <c r="BP128" i="29"/>
  <c r="AB128" i="29"/>
  <c r="AI128" i="29"/>
  <c r="BH128" i="29" s="1"/>
  <c r="AO67" i="29"/>
  <c r="AX67" i="29"/>
  <c r="AB67" i="29"/>
  <c r="BA67" i="29" s="1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BO30" i="29" s="1"/>
  <c r="M30" i="29"/>
  <c r="BK30" i="29" s="1"/>
  <c r="N30" i="29"/>
  <c r="BL30" i="29" s="1"/>
  <c r="O30" i="29"/>
  <c r="BM30" i="29" s="1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BE128" i="29" s="1"/>
  <c r="AR128" i="29"/>
  <c r="BQ128" i="29" s="1"/>
  <c r="AG128" i="29"/>
  <c r="AO128" i="29"/>
  <c r="AD128" i="29"/>
  <c r="BC128" i="29" s="1"/>
  <c r="AU128" i="29"/>
  <c r="BT128" i="29" s="1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BG30" i="29" s="1"/>
  <c r="J30" i="29"/>
  <c r="BH30" i="29" s="1"/>
  <c r="B30" i="29"/>
  <c r="AZ30" i="29" s="1"/>
  <c r="P30" i="29"/>
  <c r="BN30" i="29" s="1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AH95" i="29"/>
  <c r="BG95" i="29" s="1"/>
  <c r="J142" i="27"/>
  <c r="J764" i="23"/>
  <c r="G142" i="27"/>
  <c r="BE142" i="27" s="1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BK128" i="29" s="1"/>
  <c r="AA128" i="29"/>
  <c r="AZ128" i="29" s="1"/>
  <c r="AT128" i="29"/>
  <c r="AN128" i="29"/>
  <c r="BM128" i="29" s="1"/>
  <c r="AQ67" i="29"/>
  <c r="BP67" i="29" s="1"/>
  <c r="AK67" i="29"/>
  <c r="AA67" i="29"/>
  <c r="AI67" i="29"/>
  <c r="AR67" i="29"/>
  <c r="BQ67" i="29" s="1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 s="1"/>
  <c r="K30" i="29"/>
  <c r="BI30" i="29" s="1"/>
  <c r="V30" i="29"/>
  <c r="BT30" i="29" s="1"/>
  <c r="G30" i="29"/>
  <c r="BE30" i="29" s="1"/>
  <c r="E30" i="29"/>
  <c r="BC30" i="29" s="1"/>
  <c r="AO81" i="26"/>
  <c r="AX81" i="26"/>
  <c r="AF81" i="26"/>
  <c r="AC81" i="26"/>
  <c r="AA81" i="26"/>
  <c r="AN81" i="26"/>
  <c r="AJ95" i="29"/>
  <c r="BI95" i="29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BF67" i="29" s="1"/>
  <c r="AC67" i="29"/>
  <c r="BB67" i="29" s="1"/>
  <c r="H109" i="27"/>
  <c r="H731" i="23"/>
  <c r="S109" i="27"/>
  <c r="S731" i="23"/>
  <c r="K109" i="27"/>
  <c r="K731" i="23"/>
  <c r="Y109" i="27"/>
  <c r="Y731" i="23"/>
  <c r="F731" i="23"/>
  <c r="F109" i="27"/>
  <c r="BD109" i="27" s="1"/>
  <c r="U109" i="27"/>
  <c r="U731" i="23"/>
  <c r="X30" i="29"/>
  <c r="BV30" i="29" s="1"/>
  <c r="Y30" i="29"/>
  <c r="BW30" i="29" s="1"/>
  <c r="C30" i="29"/>
  <c r="BA30" i="29" s="1"/>
  <c r="W30" i="29"/>
  <c r="BU30" i="29" s="1"/>
  <c r="T30" i="29"/>
  <c r="BR30" i="29" s="1"/>
  <c r="D30" i="29"/>
  <c r="BB30" i="29" s="1"/>
  <c r="AR81" i="26"/>
  <c r="AM81" i="26"/>
  <c r="AK81" i="26"/>
  <c r="AW81" i="26"/>
  <c r="AD81" i="26"/>
  <c r="AS81" i="26"/>
  <c r="AS95" i="29"/>
  <c r="AT95" i="29"/>
  <c r="AF95" i="29"/>
  <c r="BE95" i="29" s="1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BQ129" i="28" s="1"/>
  <c r="AD129" i="28"/>
  <c r="AW129" i="28"/>
  <c r="AX96" i="28"/>
  <c r="BW96" i="28" s="1"/>
  <c r="AU96" i="28"/>
  <c r="AW96" i="28"/>
  <c r="BV96" i="28" s="1"/>
  <c r="AE96" i="28"/>
  <c r="AD96" i="28"/>
  <c r="BC96" i="28" s="1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BD129" i="28" s="1"/>
  <c r="AT129" i="28"/>
  <c r="BS129" i="28"/>
  <c r="AL129" i="28"/>
  <c r="AC129" i="28"/>
  <c r="BB129" i="28" s="1"/>
  <c r="AM129" i="28"/>
  <c r="AG129" i="28"/>
  <c r="BF129" i="28" s="1"/>
  <c r="AQ96" i="28"/>
  <c r="AP96" i="28"/>
  <c r="BO96" i="28" s="1"/>
  <c r="AN96" i="28"/>
  <c r="AJ96" i="28"/>
  <c r="BI96" i="28" s="1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 s="1"/>
  <c r="AB129" i="28"/>
  <c r="BA129" i="28" s="1"/>
  <c r="AK129" i="28"/>
  <c r="BJ129" i="28" s="1"/>
  <c r="AO129" i="28"/>
  <c r="AU129" i="28"/>
  <c r="AI129" i="28"/>
  <c r="BH129" i="28" s="1"/>
  <c r="AK96" i="28"/>
  <c r="BJ96" i="28" s="1"/>
  <c r="AI96" i="28"/>
  <c r="BH96" i="28" s="1"/>
  <c r="AM96" i="28"/>
  <c r="AR96" i="28"/>
  <c r="AG96" i="28"/>
  <c r="BF96" i="28" s="1"/>
  <c r="AA96" i="28"/>
  <c r="AZ96" i="28" s="1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BO68" i="29" s="1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BG129" i="28" s="1"/>
  <c r="AJ129" i="28"/>
  <c r="AN129" i="28"/>
  <c r="BM129" i="28" s="1"/>
  <c r="AA129" i="28"/>
  <c r="AZ129" i="28" s="1"/>
  <c r="AC96" i="28"/>
  <c r="AH96" i="28"/>
  <c r="AL96" i="28"/>
  <c r="BK96" i="28" s="1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BI109" i="27" s="1"/>
  <c r="K1078" i="23"/>
  <c r="M1078" i="23"/>
  <c r="AL109" i="27"/>
  <c r="AK109" i="27"/>
  <c r="L1078" i="23"/>
  <c r="AQ109" i="27"/>
  <c r="BP109" i="27" s="1"/>
  <c r="R1078" i="23"/>
  <c r="B1078" i="23"/>
  <c r="AA109" i="27"/>
  <c r="AZ109" i="27"/>
  <c r="AW142" i="27"/>
  <c r="BV142" i="27"/>
  <c r="X1111" i="23"/>
  <c r="AU142" i="27"/>
  <c r="V1111" i="23"/>
  <c r="J1111" i="23"/>
  <c r="AI142" i="27"/>
  <c r="AV142" i="27"/>
  <c r="W1111" i="23"/>
  <c r="AS142" i="27"/>
  <c r="BR142" i="27" s="1"/>
  <c r="T1111" i="23"/>
  <c r="AL142" i="27"/>
  <c r="M1111" i="23"/>
  <c r="AI109" i="27"/>
  <c r="J1078" i="23"/>
  <c r="AR109" i="27"/>
  <c r="BQ109" i="27"/>
  <c r="S1078" i="23"/>
  <c r="AG109" i="27"/>
  <c r="H1078" i="23"/>
  <c r="AP109" i="27"/>
  <c r="Q1078" i="23"/>
  <c r="AT109" i="27"/>
  <c r="U1078" i="23"/>
  <c r="AP142" i="27"/>
  <c r="BO142" i="27" s="1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BN109" i="27"/>
  <c r="I1078" i="23"/>
  <c r="AH109" i="27"/>
  <c r="BG109" i="27" s="1"/>
  <c r="AU109" i="27"/>
  <c r="V1078" i="23"/>
  <c r="T1078" i="23"/>
  <c r="AS109" i="27"/>
  <c r="BR109" i="27" s="1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BM142" i="27" s="1"/>
  <c r="O1111" i="23"/>
  <c r="H1111" i="23"/>
  <c r="AG142" i="27"/>
  <c r="AK142" i="27"/>
  <c r="L1111" i="23"/>
  <c r="AO142" i="27"/>
  <c r="P1111" i="23"/>
  <c r="AR142" i="27"/>
  <c r="BQ142" i="27" s="1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BS68" i="28" s="1"/>
  <c r="W68" i="28"/>
  <c r="B68" i="28"/>
  <c r="AZ68" i="28" s="1"/>
  <c r="E68" i="28"/>
  <c r="BC68" i="28" s="1"/>
  <c r="W82" i="27"/>
  <c r="BU82" i="27" s="1"/>
  <c r="U82" i="27"/>
  <c r="BS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BA68" i="28"/>
  <c r="R68" i="28"/>
  <c r="BP68" i="28" s="1"/>
  <c r="N68" i="28"/>
  <c r="BL68" i="28" s="1"/>
  <c r="S68" i="28"/>
  <c r="BQ68" i="28" s="1"/>
  <c r="Q68" i="28"/>
  <c r="BO68" i="28" s="1"/>
  <c r="G68" i="28"/>
  <c r="BE68" i="28" s="1"/>
  <c r="K82" i="27"/>
  <c r="BI82" i="27" s="1"/>
  <c r="J82" i="27"/>
  <c r="BH82" i="27" s="1"/>
  <c r="F82" i="27"/>
  <c r="BD82" i="27" s="1"/>
  <c r="G82" i="27"/>
  <c r="S82" i="27"/>
  <c r="BQ82" i="27" s="1"/>
  <c r="K130" i="28"/>
  <c r="F130" i="28"/>
  <c r="G130" i="28"/>
  <c r="P97" i="28"/>
  <c r="AA31" i="28"/>
  <c r="AR31" i="28"/>
  <c r="C130" i="28"/>
  <c r="W130" i="28"/>
  <c r="BU130" i="28" s="1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BK68" i="28"/>
  <c r="K68" i="28"/>
  <c r="BI68" i="28"/>
  <c r="H68" i="28"/>
  <c r="BF68" i="28" s="1"/>
  <c r="D68" i="28"/>
  <c r="BB68" i="28" s="1"/>
  <c r="J68" i="28"/>
  <c r="BH68" i="28" s="1"/>
  <c r="E82" i="27"/>
  <c r="BC82" i="27" s="1"/>
  <c r="C82" i="27"/>
  <c r="BA82" i="27" s="1"/>
  <c r="N82" i="27"/>
  <c r="BL82" i="27" s="1"/>
  <c r="R82" i="27"/>
  <c r="D82" i="27"/>
  <c r="X82" i="27"/>
  <c r="BV82" i="27" s="1"/>
  <c r="O82" i="27"/>
  <c r="J130" i="28"/>
  <c r="U97" i="28"/>
  <c r="Y97" i="28"/>
  <c r="G97" i="28"/>
  <c r="AM69" i="28"/>
  <c r="AC69" i="28"/>
  <c r="AX31" i="28"/>
  <c r="AF31" i="28"/>
  <c r="F68" i="28"/>
  <c r="X68" i="28"/>
  <c r="BV68" i="28"/>
  <c r="Y82" i="27"/>
  <c r="BW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BT68" i="28" s="1"/>
  <c r="T68" i="28"/>
  <c r="I68" i="28"/>
  <c r="Y68" i="28"/>
  <c r="BW68" i="28" s="1"/>
  <c r="L68" i="28"/>
  <c r="O68" i="28"/>
  <c r="BM68" i="28" s="1"/>
  <c r="P82" i="27"/>
  <c r="B82" i="27"/>
  <c r="AZ82" i="27" s="1"/>
  <c r="H82" i="27"/>
  <c r="BF82" i="27" s="1"/>
  <c r="I82" i="27"/>
  <c r="M82" i="27"/>
  <c r="BK82" i="27" s="1"/>
  <c r="L82" i="27"/>
  <c r="BJ82" i="27" s="1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BN129" i="29" s="1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/>
  <c r="AB96" i="29"/>
  <c r="BA96" i="29"/>
  <c r="AO96" i="29"/>
  <c r="AJ96" i="29"/>
  <c r="BI96" i="29" s="1"/>
  <c r="B31" i="29"/>
  <c r="AZ31" i="29" s="1"/>
  <c r="V31" i="29"/>
  <c r="BT31" i="29" s="1"/>
  <c r="M31" i="29"/>
  <c r="BK31" i="29" s="1"/>
  <c r="S31" i="29"/>
  <c r="BQ31" i="29" s="1"/>
  <c r="H31" i="29"/>
  <c r="BF31" i="29" s="1"/>
  <c r="J31" i="29"/>
  <c r="BH31" i="29" s="1"/>
  <c r="W143" i="27"/>
  <c r="W765" i="23"/>
  <c r="P143" i="27"/>
  <c r="P765" i="23"/>
  <c r="G143" i="27"/>
  <c r="G765" i="23"/>
  <c r="J765" i="23"/>
  <c r="J143" i="27"/>
  <c r="BH143" i="27" s="1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BL68" i="29" s="1"/>
  <c r="AN68" i="29"/>
  <c r="BM68" i="29" s="1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BV129" i="29"/>
  <c r="AU129" i="29"/>
  <c r="AE129" i="29"/>
  <c r="AA129" i="29"/>
  <c r="AC96" i="29"/>
  <c r="BB96" i="29" s="1"/>
  <c r="AG96" i="29"/>
  <c r="BF96" i="29" s="1"/>
  <c r="AE96" i="29"/>
  <c r="BD96" i="29" s="1"/>
  <c r="AL96" i="29"/>
  <c r="BK96" i="29" s="1"/>
  <c r="AF96" i="29"/>
  <c r="AT96" i="29"/>
  <c r="BS96" i="29"/>
  <c r="F31" i="29"/>
  <c r="BD31" i="29" s="1"/>
  <c r="X31" i="29"/>
  <c r="BV31" i="29" s="1"/>
  <c r="K31" i="29"/>
  <c r="Y31" i="29"/>
  <c r="BW31" i="29" s="1"/>
  <c r="L31" i="29"/>
  <c r="BJ31" i="29" s="1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BF129" i="29" s="1"/>
  <c r="AH129" i="29"/>
  <c r="AV96" i="29"/>
  <c r="BU96" i="29" s="1"/>
  <c r="AU96" i="29"/>
  <c r="BT96" i="29" s="1"/>
  <c r="AH96" i="29"/>
  <c r="BG96" i="29" s="1"/>
  <c r="AX96" i="29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BE31" i="29" s="1"/>
  <c r="I31" i="29"/>
  <c r="BG31" i="29" s="1"/>
  <c r="U31" i="29"/>
  <c r="BS31" i="29" s="1"/>
  <c r="E31" i="29"/>
  <c r="BC31" i="29" s="1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BC110" i="27" s="1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BK129" i="29" s="1"/>
  <c r="AV129" i="29"/>
  <c r="BU129" i="29" s="1"/>
  <c r="AX129" i="29"/>
  <c r="AK129" i="29"/>
  <c r="BJ129" i="29"/>
  <c r="AM129" i="29"/>
  <c r="AS129" i="29"/>
  <c r="BR129" i="29" s="1"/>
  <c r="AR96" i="29"/>
  <c r="BQ96" i="29" s="1"/>
  <c r="AP96" i="29"/>
  <c r="AM96" i="29"/>
  <c r="AI96" i="29"/>
  <c r="AA96" i="29"/>
  <c r="AK96" i="29"/>
  <c r="O31" i="29"/>
  <c r="BM31" i="29" s="1"/>
  <c r="N31" i="29"/>
  <c r="BL31" i="29" s="1"/>
  <c r="Q31" i="29"/>
  <c r="BO31" i="29" s="1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BF97" i="28" s="1"/>
  <c r="AM97" i="28"/>
  <c r="AN97" i="28"/>
  <c r="AK97" i="28"/>
  <c r="AD97" i="28"/>
  <c r="AJ97" i="28"/>
  <c r="AX130" i="28"/>
  <c r="BW130" i="28" s="1"/>
  <c r="AC130" i="28"/>
  <c r="AN130" i="28"/>
  <c r="BM130" i="28" s="1"/>
  <c r="AA130" i="28"/>
  <c r="AZ130" i="28" s="1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BV130" i="28" s="1"/>
  <c r="AL130" i="28"/>
  <c r="BK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BD97" i="28"/>
  <c r="AW97" i="28"/>
  <c r="AF97" i="28"/>
  <c r="BE97" i="28" s="1"/>
  <c r="AI97" i="28"/>
  <c r="AA97" i="28"/>
  <c r="AQ97" i="28"/>
  <c r="BP97" i="28"/>
  <c r="AB130" i="28"/>
  <c r="AJ130" i="28"/>
  <c r="BI130" i="28" s="1"/>
  <c r="AU130" i="28"/>
  <c r="BT130" i="28"/>
  <c r="AG130" i="28"/>
  <c r="AP130" i="28"/>
  <c r="BO130" i="28" s="1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BN97" i="28" s="1"/>
  <c r="AL97" i="28"/>
  <c r="BK97" i="28" s="1"/>
  <c r="AX97" i="28"/>
  <c r="AV97" i="28"/>
  <c r="AR97" i="28"/>
  <c r="AU97" i="28"/>
  <c r="AS97" i="28"/>
  <c r="BR97" i="28" s="1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BR143" i="27"/>
  <c r="T1112" i="23"/>
  <c r="P1112" i="23"/>
  <c r="AO143" i="27"/>
  <c r="Q1112" i="23"/>
  <c r="AP143" i="27"/>
  <c r="AT143" i="27"/>
  <c r="U1112" i="23"/>
  <c r="Y1112" i="23"/>
  <c r="AX143" i="27"/>
  <c r="BW143" i="27"/>
  <c r="AG110" i="27"/>
  <c r="BF110" i="27" s="1"/>
  <c r="H1079" i="23"/>
  <c r="AQ110" i="27"/>
  <c r="BP110" i="27" s="1"/>
  <c r="R1079" i="23"/>
  <c r="AD110" i="27"/>
  <c r="E1079" i="23"/>
  <c r="AN110" i="27"/>
  <c r="BM110" i="27" s="1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BG143" i="27" s="1"/>
  <c r="I1112" i="23"/>
  <c r="AT110" i="27"/>
  <c r="U1079" i="23"/>
  <c r="AP110" i="27"/>
  <c r="BO110" i="27"/>
  <c r="Q1079" i="23"/>
  <c r="AL110" i="27"/>
  <c r="M1079" i="23"/>
  <c r="J1079" i="23"/>
  <c r="AI110" i="27"/>
  <c r="AE110" i="27"/>
  <c r="F1079" i="23"/>
  <c r="AH110" i="27"/>
  <c r="BG110" i="27" s="1"/>
  <c r="I1079" i="23"/>
  <c r="AE143" i="27"/>
  <c r="BD143" i="27" s="1"/>
  <c r="F1112" i="23"/>
  <c r="AJ143" i="27"/>
  <c r="K1112" i="23"/>
  <c r="AB143" i="27"/>
  <c r="BA143" i="27" s="1"/>
  <c r="C1112" i="23"/>
  <c r="J1112" i="23"/>
  <c r="AI143" i="27"/>
  <c r="D1112" i="23"/>
  <c r="AC143" i="27"/>
  <c r="H1112" i="23"/>
  <c r="AG143" i="27"/>
  <c r="AX110" i="27"/>
  <c r="BW110" i="27" s="1"/>
  <c r="Y1079" i="23"/>
  <c r="AU110" i="27"/>
  <c r="V1079" i="23"/>
  <c r="AB110" i="27"/>
  <c r="C1079" i="23"/>
  <c r="AJ110" i="27"/>
  <c r="K1079" i="23"/>
  <c r="P1079" i="23"/>
  <c r="AO110" i="27"/>
  <c r="G1079" i="23"/>
  <c r="AF110" i="27"/>
  <c r="BE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BM143" i="27"/>
  <c r="O1112" i="23"/>
  <c r="AA110" i="27"/>
  <c r="B1079" i="23"/>
  <c r="AM110" i="27"/>
  <c r="BL110" i="27" s="1"/>
  <c r="N1079" i="23"/>
  <c r="AK110" i="27"/>
  <c r="L1079" i="23"/>
  <c r="AR110" i="27"/>
  <c r="BQ110" i="27" s="1"/>
  <c r="S1079" i="23"/>
  <c r="AV110" i="27"/>
  <c r="BU110" i="27" s="1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/>
  <c r="O83" i="27"/>
  <c r="BM83" i="27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I69" i="28"/>
  <c r="BG69" i="28" s="1"/>
  <c r="B69" i="28"/>
  <c r="AZ69" i="28" s="1"/>
  <c r="E69" i="28"/>
  <c r="BC69" i="28" s="1"/>
  <c r="O69" i="28"/>
  <c r="Q69" i="28"/>
  <c r="BO69" i="28"/>
  <c r="V83" i="27"/>
  <c r="B83" i="27"/>
  <c r="U83" i="27"/>
  <c r="BS83" i="27" s="1"/>
  <c r="H83" i="27"/>
  <c r="BF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BR32" i="28" s="1"/>
  <c r="AP32" i="28"/>
  <c r="AU32" i="28"/>
  <c r="BT32" i="28" s="1"/>
  <c r="AG32" i="28"/>
  <c r="BF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BS69" i="28" s="1"/>
  <c r="R83" i="27"/>
  <c r="BP83" i="27" s="1"/>
  <c r="Q83" i="27"/>
  <c r="N83" i="27"/>
  <c r="BL83" i="27" s="1"/>
  <c r="AR70" i="28"/>
  <c r="AL70" i="28"/>
  <c r="T69" i="28"/>
  <c r="BR69" i="28" s="1"/>
  <c r="K69" i="28"/>
  <c r="BI69" i="28" s="1"/>
  <c r="P69" i="28"/>
  <c r="W69" i="28"/>
  <c r="N69" i="28"/>
  <c r="BL69" i="28"/>
  <c r="P83" i="27"/>
  <c r="BN83" i="27"/>
  <c r="C83" i="27"/>
  <c r="BA83" i="27"/>
  <c r="X83" i="27"/>
  <c r="BV83" i="27"/>
  <c r="M83" i="27"/>
  <c r="F83" i="27"/>
  <c r="AG70" i="28"/>
  <c r="AU70" i="28"/>
  <c r="AH70" i="28"/>
  <c r="AD70" i="28"/>
  <c r="AP70" i="28"/>
  <c r="AW70" i="28"/>
  <c r="L98" i="28"/>
  <c r="T98" i="28"/>
  <c r="H98" i="28"/>
  <c r="BF98" i="28" s="1"/>
  <c r="W98" i="28"/>
  <c r="D98" i="28"/>
  <c r="N98" i="28"/>
  <c r="BL98" i="28" s="1"/>
  <c r="AN32" i="28"/>
  <c r="BM32" i="28" s="1"/>
  <c r="AQ32" i="28"/>
  <c r="AD32" i="28"/>
  <c r="AW32" i="28"/>
  <c r="AJ32" i="28"/>
  <c r="BI32" i="28" s="1"/>
  <c r="AO32" i="28"/>
  <c r="K131" i="28"/>
  <c r="S131" i="28"/>
  <c r="T131" i="28"/>
  <c r="R131" i="28"/>
  <c r="M131" i="28"/>
  <c r="U131" i="28"/>
  <c r="X69" i="28"/>
  <c r="BV69" i="28" s="1"/>
  <c r="L69" i="28"/>
  <c r="W83" i="27"/>
  <c r="BU83" i="27" s="1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BB69" i="28" s="1"/>
  <c r="S69" i="28"/>
  <c r="BQ69" i="28" s="1"/>
  <c r="R69" i="28"/>
  <c r="BP69" i="28" s="1"/>
  <c r="F69" i="28"/>
  <c r="K83" i="27"/>
  <c r="BI83" i="27" s="1"/>
  <c r="I83" i="27"/>
  <c r="BG83" i="27" s="1"/>
  <c r="Y83" i="27"/>
  <c r="L83" i="27"/>
  <c r="BJ83" i="27" s="1"/>
  <c r="D83" i="27"/>
  <c r="BB83" i="27" s="1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AZ99" i="29" s="1"/>
  <c r="B132" i="29"/>
  <c r="G132" i="29"/>
  <c r="K132" i="29"/>
  <c r="BI132" i="29" s="1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/>
  <c r="AT69" i="29"/>
  <c r="AI69" i="29"/>
  <c r="AS69" i="29"/>
  <c r="BR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/>
  <c r="AI130" i="29"/>
  <c r="BH130" i="29"/>
  <c r="AS130" i="29"/>
  <c r="BR130" i="29" s="1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BR144" i="27" s="1"/>
  <c r="T766" i="23"/>
  <c r="E32" i="29"/>
  <c r="Y32" i="29"/>
  <c r="BW32" i="29" s="1"/>
  <c r="M32" i="29"/>
  <c r="BK32" i="29" s="1"/>
  <c r="R32" i="29"/>
  <c r="BP32" i="29" s="1"/>
  <c r="K32" i="29"/>
  <c r="BI32" i="29" s="1"/>
  <c r="L32" i="29"/>
  <c r="BJ32" i="29" s="1"/>
  <c r="AV45" i="27"/>
  <c r="W281" i="23"/>
  <c r="AM45" i="27"/>
  <c r="N281" i="23"/>
  <c r="AD45" i="27"/>
  <c r="E281" i="23"/>
  <c r="AR45" i="27"/>
  <c r="S281" i="23"/>
  <c r="AG45" i="27"/>
  <c r="H281" i="23"/>
  <c r="AO45" i="27"/>
  <c r="BN45" i="27"/>
  <c r="P281" i="23"/>
  <c r="AP97" i="29"/>
  <c r="BO97" i="29" s="1"/>
  <c r="AG97" i="29"/>
  <c r="BF97" i="29" s="1"/>
  <c r="AA97" i="29"/>
  <c r="AD97" i="29"/>
  <c r="AV97" i="29"/>
  <c r="AQ97" i="29"/>
  <c r="BP97" i="29" s="1"/>
  <c r="L111" i="27"/>
  <c r="BJ111" i="27" s="1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BM69" i="29" s="1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BN32" i="29" s="1"/>
  <c r="N32" i="29"/>
  <c r="BL32" i="29" s="1"/>
  <c r="V32" i="29"/>
  <c r="BT32" i="29" s="1"/>
  <c r="I32" i="29"/>
  <c r="BG32" i="29" s="1"/>
  <c r="AK45" i="27"/>
  <c r="L281" i="23"/>
  <c r="AB45" i="27"/>
  <c r="C281" i="23"/>
  <c r="AN45" i="27"/>
  <c r="O281" i="23"/>
  <c r="AF45" i="27"/>
  <c r="BE45" i="27"/>
  <c r="G281" i="23"/>
  <c r="AX45" i="27"/>
  <c r="Y281" i="23"/>
  <c r="AC45" i="27"/>
  <c r="BB45" i="27" s="1"/>
  <c r="D281" i="23"/>
  <c r="AH97" i="29"/>
  <c r="BG97" i="29" s="1"/>
  <c r="AO97" i="29"/>
  <c r="BN97" i="29" s="1"/>
  <c r="AK97" i="29"/>
  <c r="AJ97" i="29"/>
  <c r="BI97" i="29"/>
  <c r="AB97" i="29"/>
  <c r="BA97" i="29" s="1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BJ69" i="29" s="1"/>
  <c r="AO69" i="29"/>
  <c r="AR69" i="29"/>
  <c r="AH69" i="29"/>
  <c r="BG69" i="29" s="1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BS130" i="29" s="1"/>
  <c r="AM130" i="29"/>
  <c r="BL130" i="29" s="1"/>
  <c r="AA130" i="29"/>
  <c r="AH130" i="29"/>
  <c r="BG130" i="29" s="1"/>
  <c r="X144" i="27"/>
  <c r="X766" i="23"/>
  <c r="S144" i="27"/>
  <c r="S766" i="23"/>
  <c r="P144" i="27"/>
  <c r="P766" i="23"/>
  <c r="D144" i="27"/>
  <c r="BB144" i="27" s="1"/>
  <c r="D766" i="23"/>
  <c r="H144" i="27"/>
  <c r="H766" i="23"/>
  <c r="E144" i="27"/>
  <c r="E766" i="23"/>
  <c r="D32" i="29"/>
  <c r="BB32" i="29" s="1"/>
  <c r="H32" i="29"/>
  <c r="BF32" i="29" s="1"/>
  <c r="B32" i="29"/>
  <c r="AZ32" i="29" s="1"/>
  <c r="U32" i="29"/>
  <c r="BS32" i="29" s="1"/>
  <c r="G32" i="29"/>
  <c r="BE32" i="29" s="1"/>
  <c r="F32" i="29"/>
  <c r="BD32" i="29" s="1"/>
  <c r="AP45" i="27"/>
  <c r="Q281" i="23"/>
  <c r="AW45" i="27"/>
  <c r="X281" i="23"/>
  <c r="AU45" i="27"/>
  <c r="V281" i="23"/>
  <c r="AJ45" i="27"/>
  <c r="BI45" i="27"/>
  <c r="K281" i="23"/>
  <c r="AI45" i="27"/>
  <c r="J281" i="23"/>
  <c r="AL45" i="27"/>
  <c r="M281" i="23"/>
  <c r="AU97" i="29"/>
  <c r="BT97" i="29" s="1"/>
  <c r="AC97" i="29"/>
  <c r="AI97" i="29"/>
  <c r="AN97" i="29"/>
  <c r="BM97" i="29" s="1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BL69" i="29" s="1"/>
  <c r="AJ69" i="29"/>
  <c r="AQ69" i="29"/>
  <c r="BP69" i="29" s="1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BV130" i="29" s="1"/>
  <c r="AL130" i="29"/>
  <c r="BK130" i="29" s="1"/>
  <c r="AR130" i="29"/>
  <c r="BQ130" i="29" s="1"/>
  <c r="AK130" i="29"/>
  <c r="BJ130" i="29" s="1"/>
  <c r="AQ130" i="29"/>
  <c r="BP130" i="29" s="1"/>
  <c r="K144" i="27"/>
  <c r="K766" i="23"/>
  <c r="C144" i="27"/>
  <c r="C766" i="23"/>
  <c r="R144" i="27"/>
  <c r="R766" i="23"/>
  <c r="F144" i="27"/>
  <c r="BD144" i="27" s="1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BR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BI98" i="28" s="1"/>
  <c r="AX98" i="28"/>
  <c r="BW98" i="28" s="1"/>
  <c r="AM98" i="28"/>
  <c r="AS98" i="28"/>
  <c r="AA144" i="26"/>
  <c r="AH144" i="26"/>
  <c r="AF144" i="26"/>
  <c r="AV144" i="26"/>
  <c r="AJ144" i="26"/>
  <c r="AC144" i="26"/>
  <c r="AG131" i="28"/>
  <c r="BF131" i="28" s="1"/>
  <c r="AI131" i="28"/>
  <c r="AO131" i="28"/>
  <c r="AJ131" i="28"/>
  <c r="BI131" i="28" s="1"/>
  <c r="AE131" i="28"/>
  <c r="AN131" i="28"/>
  <c r="BM131" i="28" s="1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BO98" i="28" s="1"/>
  <c r="AW98" i="28"/>
  <c r="BV98" i="28" s="1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BJ131" i="28" s="1"/>
  <c r="AB131" i="28"/>
  <c r="BA131" i="28" s="1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 s="1"/>
  <c r="AE98" i="28"/>
  <c r="BD98" i="28" s="1"/>
  <c r="AD98" i="28"/>
  <c r="BC98" i="28" s="1"/>
  <c r="AK98" i="28"/>
  <c r="AL98" i="28"/>
  <c r="AH98" i="28"/>
  <c r="BG98" i="28" s="1"/>
  <c r="AI144" i="26"/>
  <c r="AN144" i="26"/>
  <c r="AL144" i="26"/>
  <c r="AT144" i="26"/>
  <c r="AX144" i="26"/>
  <c r="AP144" i="26"/>
  <c r="AC131" i="28"/>
  <c r="AX131" i="28"/>
  <c r="AM131" i="28"/>
  <c r="AU131" i="28"/>
  <c r="AL131" i="28"/>
  <c r="BK131" i="28" s="1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BB98" i="28" s="1"/>
  <c r="AG98" i="28"/>
  <c r="AV98" i="28"/>
  <c r="BU98" i="28" s="1"/>
  <c r="AO98" i="28"/>
  <c r="AT98" i="28"/>
  <c r="AU144" i="26"/>
  <c r="AM144" i="26"/>
  <c r="AE144" i="26"/>
  <c r="AS144" i="26"/>
  <c r="AB144" i="26"/>
  <c r="AD144" i="26"/>
  <c r="AV131" i="28"/>
  <c r="BU131" i="28" s="1"/>
  <c r="AT131" i="28"/>
  <c r="BS131" i="28" s="1"/>
  <c r="AR131" i="28"/>
  <c r="BQ131" i="28" s="1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AZ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BU111" i="27" s="1"/>
  <c r="AB144" i="27"/>
  <c r="C1113" i="23"/>
  <c r="AA144" i="27"/>
  <c r="AZ144" i="27" s="1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BQ111" i="27" s="1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BC111" i="27"/>
  <c r="AW111" i="27"/>
  <c r="X1080" i="23"/>
  <c r="AF111" i="27"/>
  <c r="BE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BN70" i="28" s="1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BU99" i="28" s="1"/>
  <c r="L99" i="28"/>
  <c r="B84" i="27"/>
  <c r="AZ84" i="27" s="1"/>
  <c r="W84" i="27"/>
  <c r="V84" i="27"/>
  <c r="M84" i="27"/>
  <c r="Q84" i="27"/>
  <c r="BO84" i="27"/>
  <c r="C84" i="27"/>
  <c r="Y70" i="28"/>
  <c r="BW70" i="28" s="1"/>
  <c r="W70" i="28"/>
  <c r="BU70" i="28" s="1"/>
  <c r="F70" i="28"/>
  <c r="BD70" i="28" s="1"/>
  <c r="O70" i="28"/>
  <c r="BM70" i="28" s="1"/>
  <c r="D70" i="28"/>
  <c r="BB70" i="28" s="1"/>
  <c r="B70" i="28"/>
  <c r="AZ70" i="28" s="1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BG84" i="27"/>
  <c r="G84" i="27"/>
  <c r="BE84" i="27"/>
  <c r="T84" i="27"/>
  <c r="D84" i="27"/>
  <c r="BB84" i="27" s="1"/>
  <c r="N70" i="28"/>
  <c r="M70" i="28"/>
  <c r="V70" i="28"/>
  <c r="W132" i="28"/>
  <c r="K132" i="28"/>
  <c r="M132" i="28"/>
  <c r="AA33" i="28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/>
  <c r="E84" i="27"/>
  <c r="BC84" i="27"/>
  <c r="N84" i="27"/>
  <c r="BL84" i="27"/>
  <c r="S84" i="27"/>
  <c r="X84" i="27"/>
  <c r="BV84" i="27" s="1"/>
  <c r="Q70" i="28"/>
  <c r="BO70" i="28" s="1"/>
  <c r="L70" i="28"/>
  <c r="BJ70" i="28" s="1"/>
  <c r="E70" i="28"/>
  <c r="BC70" i="28" s="1"/>
  <c r="T70" i="28"/>
  <c r="BR70" i="28" s="1"/>
  <c r="C70" i="28"/>
  <c r="BA70" i="28" s="1"/>
  <c r="K70" i="28"/>
  <c r="BI70" i="28" s="1"/>
  <c r="E132" i="28"/>
  <c r="V132" i="28"/>
  <c r="P132" i="28"/>
  <c r="R132" i="28"/>
  <c r="BP132" i="28" s="1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BP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BF84" i="27" s="1"/>
  <c r="J84" i="27"/>
  <c r="BH84" i="27" s="1"/>
  <c r="Y84" i="27"/>
  <c r="P84" i="27"/>
  <c r="BN84" i="27"/>
  <c r="J70" i="28"/>
  <c r="X70" i="28"/>
  <c r="BV70" i="28" s="1"/>
  <c r="S70" i="28"/>
  <c r="BQ70" i="28" s="1"/>
  <c r="H70" i="28"/>
  <c r="U70" i="28"/>
  <c r="BS70" i="28" s="1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Q33" i="29" s="1"/>
  <c r="B33" i="29"/>
  <c r="AZ33" i="29" s="1"/>
  <c r="F33" i="29"/>
  <c r="BD33" i="29" s="1"/>
  <c r="J33" i="29"/>
  <c r="BH33" i="29" s="1"/>
  <c r="I33" i="29"/>
  <c r="BG33" i="29" s="1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BJ112" i="27" s="1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BI98" i="29" s="1"/>
  <c r="AW98" i="29"/>
  <c r="AL98" i="29"/>
  <c r="BK98" i="29" s="1"/>
  <c r="Y145" i="27"/>
  <c r="BW145" i="27" s="1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BG131" i="29"/>
  <c r="AW131" i="29"/>
  <c r="BV131" i="29"/>
  <c r="AM131" i="29"/>
  <c r="BL131" i="29"/>
  <c r="AN131" i="29"/>
  <c r="AL131" i="29"/>
  <c r="AQ70" i="29"/>
  <c r="AJ70" i="29"/>
  <c r="BI70" i="29" s="1"/>
  <c r="AR70" i="29"/>
  <c r="BQ70" i="29" s="1"/>
  <c r="AS70" i="29"/>
  <c r="AC70" i="29"/>
  <c r="AA70" i="29"/>
  <c r="O33" i="29"/>
  <c r="N33" i="29"/>
  <c r="BL33" i="29" s="1"/>
  <c r="P33" i="29"/>
  <c r="BN33" i="29" s="1"/>
  <c r="W33" i="29"/>
  <c r="BU33" i="29" s="1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BA98" i="29" s="1"/>
  <c r="AR98" i="29"/>
  <c r="BQ98" i="29" s="1"/>
  <c r="AO98" i="29"/>
  <c r="AF98" i="29"/>
  <c r="AT98" i="29"/>
  <c r="BS98" i="29" s="1"/>
  <c r="Q145" i="27"/>
  <c r="Q767" i="23"/>
  <c r="O145" i="27"/>
  <c r="O767" i="23"/>
  <c r="G145" i="27"/>
  <c r="G767" i="23"/>
  <c r="V145" i="27"/>
  <c r="V767" i="23"/>
  <c r="T145" i="27"/>
  <c r="BR145" i="27" s="1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/>
  <c r="AQ131" i="29"/>
  <c r="AR131" i="29"/>
  <c r="AS131" i="29"/>
  <c r="BR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BS33" i="29" s="1"/>
  <c r="Y33" i="29"/>
  <c r="BW33" i="29" s="1"/>
  <c r="G33" i="29"/>
  <c r="BE33" i="29" s="1"/>
  <c r="R33" i="29"/>
  <c r="M33" i="29"/>
  <c r="BK33" i="29" s="1"/>
  <c r="AC84" i="26"/>
  <c r="AD84" i="26"/>
  <c r="AM84" i="26"/>
  <c r="AS84" i="26"/>
  <c r="AQ84" i="26"/>
  <c r="AL84" i="26"/>
  <c r="AC46" i="27"/>
  <c r="BB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 s="1"/>
  <c r="AE98" i="29"/>
  <c r="BD98" i="29" s="1"/>
  <c r="AQ98" i="29"/>
  <c r="BP98" i="29" s="1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BE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BO70" i="29" s="1"/>
  <c r="E33" i="29"/>
  <c r="BC33" i="29" s="1"/>
  <c r="T33" i="29"/>
  <c r="BR33" i="29" s="1"/>
  <c r="Q33" i="29"/>
  <c r="BO33" i="29" s="1"/>
  <c r="D33" i="29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BW98" i="29" s="1"/>
  <c r="AG98" i="29"/>
  <c r="BF98" i="29" s="1"/>
  <c r="E767" i="23"/>
  <c r="E145" i="27"/>
  <c r="P145" i="27"/>
  <c r="P767" i="23"/>
  <c r="J145" i="27"/>
  <c r="J767" i="23"/>
  <c r="F145" i="27"/>
  <c r="F767" i="23"/>
  <c r="C145" i="27"/>
  <c r="C767" i="23"/>
  <c r="W145" i="27"/>
  <c r="BU145" i="27" s="1"/>
  <c r="W767" i="23"/>
  <c r="AF46" i="26"/>
  <c r="AN46" i="26"/>
  <c r="AS46" i="26"/>
  <c r="AX46" i="26"/>
  <c r="AC46" i="26"/>
  <c r="AB46" i="26"/>
  <c r="AI131" i="29"/>
  <c r="AC131" i="29"/>
  <c r="AP131" i="29"/>
  <c r="AK131" i="29"/>
  <c r="BJ131" i="29" s="1"/>
  <c r="AB131" i="29"/>
  <c r="AO131" i="29"/>
  <c r="BN131" i="29" s="1"/>
  <c r="AM70" i="29"/>
  <c r="BL70" i="29" s="1"/>
  <c r="AG70" i="29"/>
  <c r="AX70" i="29"/>
  <c r="BW70" i="29"/>
  <c r="AL70" i="29"/>
  <c r="BK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BQ132" i="28" s="1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BG99" i="28" s="1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BF132" i="28"/>
  <c r="AB132" i="28"/>
  <c r="BA132" i="28"/>
  <c r="AJ132" i="28"/>
  <c r="AT112" i="26"/>
  <c r="AO112" i="26"/>
  <c r="AA112" i="26"/>
  <c r="AR112" i="26"/>
  <c r="AH112" i="26"/>
  <c r="AP112" i="26"/>
  <c r="AR99" i="28"/>
  <c r="BQ99" i="28" s="1"/>
  <c r="AP99" i="28"/>
  <c r="BO99" i="28" s="1"/>
  <c r="AJ99" i="28"/>
  <c r="BI99" i="28" s="1"/>
  <c r="AF99" i="28"/>
  <c r="BE99" i="28" s="1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/>
  <c r="AD132" i="28"/>
  <c r="AI132" i="28"/>
  <c r="AH132" i="28"/>
  <c r="AN132" i="28"/>
  <c r="AM132" i="28"/>
  <c r="AP132" i="28"/>
  <c r="BO132" i="28" s="1"/>
  <c r="AN112" i="26"/>
  <c r="AD112" i="26"/>
  <c r="AJ112" i="26"/>
  <c r="AU112" i="26"/>
  <c r="AI112" i="26"/>
  <c r="AC112" i="26"/>
  <c r="AT99" i="28"/>
  <c r="AQ99" i="28"/>
  <c r="AK99" i="28"/>
  <c r="BJ99" i="28" s="1"/>
  <c r="AV99" i="28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BU132" i="28" s="1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BF99" i="28" s="1"/>
  <c r="AS99" i="28"/>
  <c r="AL99" i="28"/>
  <c r="AX99" i="28"/>
  <c r="D142" i="23"/>
  <c r="L142" i="23"/>
  <c r="AW112" i="27"/>
  <c r="X1081" i="23"/>
  <c r="AF112" i="27"/>
  <c r="BE112" i="27" s="1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BO145" i="27" s="1"/>
  <c r="Q1114" i="23"/>
  <c r="AQ145" i="27"/>
  <c r="BP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BN112" i="27" s="1"/>
  <c r="U1114" i="23"/>
  <c r="AT145" i="27"/>
  <c r="AL145" i="27"/>
  <c r="M1114" i="23"/>
  <c r="AO145" i="27"/>
  <c r="P1114" i="23"/>
  <c r="K1114" i="23"/>
  <c r="AJ145" i="27"/>
  <c r="BI145" i="27" s="1"/>
  <c r="AI145" i="27"/>
  <c r="J1114" i="23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BM145" i="27" s="1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BQ112" i="27"/>
  <c r="S1081" i="23"/>
  <c r="AU112" i="27"/>
  <c r="BT112" i="27" s="1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BC145" i="27" s="1"/>
  <c r="E1114" i="23"/>
  <c r="AB145" i="27"/>
  <c r="C1114" i="23"/>
  <c r="AG145" i="27"/>
  <c r="BF145" i="27" s="1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BJ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BQ34" i="28" s="1"/>
  <c r="AQ34" i="28"/>
  <c r="AD34" i="28"/>
  <c r="AI34" i="28"/>
  <c r="AE34" i="28"/>
  <c r="E71" i="28"/>
  <c r="BC71" i="28" s="1"/>
  <c r="N71" i="28"/>
  <c r="BL71" i="28"/>
  <c r="G71" i="28"/>
  <c r="BE71" i="28"/>
  <c r="D71" i="28"/>
  <c r="BB71" i="28"/>
  <c r="W71" i="28"/>
  <c r="BU71" i="28"/>
  <c r="U71" i="28"/>
  <c r="BS71" i="28"/>
  <c r="O85" i="27"/>
  <c r="BM85" i="27"/>
  <c r="S85" i="27"/>
  <c r="BQ85" i="27"/>
  <c r="G85" i="27"/>
  <c r="BE85" i="27"/>
  <c r="Y85" i="27"/>
  <c r="BW85" i="27" s="1"/>
  <c r="H85" i="27"/>
  <c r="BF85" i="27" s="1"/>
  <c r="B85" i="27"/>
  <c r="AZ85" i="27" s="1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BK85" i="27" s="1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BH71" i="28" s="1"/>
  <c r="P71" i="28"/>
  <c r="BN71" i="28" s="1"/>
  <c r="S71" i="28"/>
  <c r="BQ71" i="28" s="1"/>
  <c r="F71" i="28"/>
  <c r="BD71" i="28" s="1"/>
  <c r="Q71" i="28"/>
  <c r="BO71" i="28" s="1"/>
  <c r="B71" i="28"/>
  <c r="AZ71" i="28" s="1"/>
  <c r="Q85" i="27"/>
  <c r="BO85" i="27" s="1"/>
  <c r="K85" i="27"/>
  <c r="BI85" i="27" s="1"/>
  <c r="U85" i="27"/>
  <c r="BS85" i="27" s="1"/>
  <c r="L85" i="27"/>
  <c r="BJ85" i="27" s="1"/>
  <c r="V85" i="27"/>
  <c r="P85" i="27"/>
  <c r="BN85" i="27" s="1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BR133" i="28" s="1"/>
  <c r="G133" i="28"/>
  <c r="V133" i="28"/>
  <c r="O133" i="28"/>
  <c r="X133" i="28"/>
  <c r="W133" i="28"/>
  <c r="L100" i="28"/>
  <c r="AN34" i="28"/>
  <c r="BM34" i="28" s="1"/>
  <c r="AU34" i="28"/>
  <c r="R71" i="28"/>
  <c r="BP71" i="28" s="1"/>
  <c r="H71" i="28"/>
  <c r="BF71" i="28" s="1"/>
  <c r="D85" i="27"/>
  <c r="N85" i="27"/>
  <c r="BL85" i="27" s="1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BL34" i="28" s="1"/>
  <c r="Y71" i="28"/>
  <c r="BW71" i="28" s="1"/>
  <c r="K71" i="28"/>
  <c r="BI71" i="28" s="1"/>
  <c r="O71" i="28"/>
  <c r="V71" i="28"/>
  <c r="BT71" i="28" s="1"/>
  <c r="T71" i="28"/>
  <c r="BR71" i="28" s="1"/>
  <c r="X71" i="28"/>
  <c r="BV71" i="28" s="1"/>
  <c r="J85" i="27"/>
  <c r="I85" i="27"/>
  <c r="T85" i="27"/>
  <c r="W85" i="27"/>
  <c r="X85" i="27"/>
  <c r="BV85" i="27" s="1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BK133" i="28" s="1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BQ99" i="29" s="1"/>
  <c r="AH99" i="29"/>
  <c r="AD99" i="29"/>
  <c r="BC99" i="29" s="1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BH47" i="27"/>
  <c r="J283" i="23"/>
  <c r="AK85" i="26"/>
  <c r="AP85" i="26"/>
  <c r="AC85" i="26"/>
  <c r="AM85" i="26"/>
  <c r="AQ85" i="26"/>
  <c r="AD85" i="26"/>
  <c r="G34" i="29"/>
  <c r="BE34" i="29" s="1"/>
  <c r="O34" i="29"/>
  <c r="BM34" i="29" s="1"/>
  <c r="J34" i="29"/>
  <c r="BH34" i="29" s="1"/>
  <c r="R34" i="29"/>
  <c r="BP34" i="29" s="1"/>
  <c r="H34" i="29"/>
  <c r="BF34" i="29" s="1"/>
  <c r="F34" i="29"/>
  <c r="BD34" i="29" s="1"/>
  <c r="AF132" i="29"/>
  <c r="AJ132" i="29"/>
  <c r="AV132" i="29"/>
  <c r="AW132" i="29"/>
  <c r="BV132" i="29" s="1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AM71" i="29"/>
  <c r="BL71" i="29" s="1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BB99" i="29"/>
  <c r="AL99" i="29"/>
  <c r="BK99" i="29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BQ34" i="29" s="1"/>
  <c r="U34" i="29"/>
  <c r="BS34" i="29" s="1"/>
  <c r="N34" i="29"/>
  <c r="BL34" i="29" s="1"/>
  <c r="B34" i="29"/>
  <c r="AZ34" i="29" s="1"/>
  <c r="V34" i="29"/>
  <c r="BT34" i="29" s="1"/>
  <c r="T34" i="29"/>
  <c r="BR34" i="29" s="1"/>
  <c r="AA132" i="29"/>
  <c r="AZ132" i="29" s="1"/>
  <c r="AB132" i="29"/>
  <c r="BA132" i="29" s="1"/>
  <c r="AQ132" i="29"/>
  <c r="BP132" i="29" s="1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BF71" i="29" s="1"/>
  <c r="AR71" i="29"/>
  <c r="AP71" i="29"/>
  <c r="BO71" i="29" s="1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BU47" i="27" s="1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BI34" i="29" s="1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/>
  <c r="AO132" i="29"/>
  <c r="AP132" i="29"/>
  <c r="BO132" i="29" s="1"/>
  <c r="AR132" i="29"/>
  <c r="AE132" i="29"/>
  <c r="BD132" i="29" s="1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BP99" i="29" s="1"/>
  <c r="AP99" i="29"/>
  <c r="BO99" i="29" s="1"/>
  <c r="AK99" i="29"/>
  <c r="BJ99" i="29" s="1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BU34" i="29" s="1"/>
  <c r="X34" i="29"/>
  <c r="BV34" i="29" s="1"/>
  <c r="Y34" i="29"/>
  <c r="BW34" i="29" s="1"/>
  <c r="E34" i="29"/>
  <c r="BC34" i="29" s="1"/>
  <c r="D34" i="29"/>
  <c r="BB34" i="29" s="1"/>
  <c r="AN132" i="29"/>
  <c r="AU132" i="29"/>
  <c r="BT132" i="29" s="1"/>
  <c r="AH132" i="29"/>
  <c r="AC132" i="29"/>
  <c r="BB132" i="29"/>
  <c r="AD132" i="29"/>
  <c r="AS132" i="29"/>
  <c r="AL132" i="29"/>
  <c r="BK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BF100" i="28" s="1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BQ133" i="28"/>
  <c r="AJ133" i="28"/>
  <c r="BI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/>
  <c r="AE133" i="28"/>
  <c r="BD133" i="28"/>
  <c r="AQ133" i="28"/>
  <c r="BP133" i="28" s="1"/>
  <c r="S72" i="29"/>
  <c r="P72" i="29"/>
  <c r="L72" i="29"/>
  <c r="H72" i="29"/>
  <c r="C72" i="29"/>
  <c r="AB100" i="28"/>
  <c r="AM100" i="28"/>
  <c r="AF100" i="28"/>
  <c r="AL100" i="28"/>
  <c r="BK100" i="28" s="1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/>
  <c r="AD133" i="28"/>
  <c r="AM133" i="28"/>
  <c r="BL133" i="28" s="1"/>
  <c r="AC133" i="28"/>
  <c r="BB133" i="28" s="1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BM100" i="28" s="1"/>
  <c r="AW100" i="28"/>
  <c r="BV100" i="28" s="1"/>
  <c r="AS100" i="28"/>
  <c r="BR100" i="28" s="1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BE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AJ113" i="27"/>
  <c r="K1082" i="23"/>
  <c r="AW113" i="27"/>
  <c r="X1082" i="23"/>
  <c r="E1082" i="23"/>
  <c r="AD113" i="27"/>
  <c r="AK113" i="27"/>
  <c r="BJ113" i="27" s="1"/>
  <c r="L1082" i="23"/>
  <c r="AA113" i="27"/>
  <c r="AZ113" i="27"/>
  <c r="B1082" i="23"/>
  <c r="L1115" i="23"/>
  <c r="AK146" i="27"/>
  <c r="B1115" i="23"/>
  <c r="AA146" i="27"/>
  <c r="AZ146" i="27"/>
  <c r="AV146" i="27"/>
  <c r="W1115" i="23"/>
  <c r="AE146" i="27"/>
  <c r="BD146" i="27"/>
  <c r="F1115" i="23"/>
  <c r="N1115" i="23"/>
  <c r="AM146" i="27"/>
  <c r="AG146" i="27"/>
  <c r="BF146" i="27" s="1"/>
  <c r="H1115" i="23"/>
  <c r="R1082" i="23"/>
  <c r="AQ113" i="27"/>
  <c r="AC113" i="27"/>
  <c r="BB113" i="27" s="1"/>
  <c r="C1082" i="23"/>
  <c r="AB113" i="27"/>
  <c r="BA113" i="27" s="1"/>
  <c r="AG113" i="27"/>
  <c r="H1082" i="23"/>
  <c r="AE113" i="27"/>
  <c r="BD113" i="27" s="1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BC146" i="27" s="1"/>
  <c r="AP146" i="27"/>
  <c r="Q1115" i="23"/>
  <c r="AF113" i="27"/>
  <c r="BE113" i="27" s="1"/>
  <c r="G1082" i="23"/>
  <c r="AP113" i="27"/>
  <c r="Q1082" i="23"/>
  <c r="Y1082" i="23"/>
  <c r="AX113" i="27"/>
  <c r="BW113" i="27" s="1"/>
  <c r="AR113" i="27"/>
  <c r="BQ113" i="27" s="1"/>
  <c r="I1082" i="23"/>
  <c r="AH113" i="27"/>
  <c r="R1115" i="23"/>
  <c r="AQ146" i="27"/>
  <c r="BP146" i="27"/>
  <c r="AT146" i="27"/>
  <c r="U1115" i="23"/>
  <c r="Y1115" i="23"/>
  <c r="AX146" i="27"/>
  <c r="BW146" i="27" s="1"/>
  <c r="AO146" i="27"/>
  <c r="BN146" i="27" s="1"/>
  <c r="P1115" i="23"/>
  <c r="D1115" i="23"/>
  <c r="AC146" i="27"/>
  <c r="BB146" i="27" s="1"/>
  <c r="AU146" i="27"/>
  <c r="BT146" i="27" s="1"/>
  <c r="V1115" i="23"/>
  <c r="U1082" i="23"/>
  <c r="AT113" i="27"/>
  <c r="BS113" i="27" s="1"/>
  <c r="M1082" i="23"/>
  <c r="AL113" i="27"/>
  <c r="P1082" i="23"/>
  <c r="AO113" i="27"/>
  <c r="AV113" i="27"/>
  <c r="W1082" i="23"/>
  <c r="AS113" i="27"/>
  <c r="BR113" i="27" s="1"/>
  <c r="T1082" i="23"/>
  <c r="AU113" i="27"/>
  <c r="BT113" i="27"/>
  <c r="AL146" i="27"/>
  <c r="M1115" i="23"/>
  <c r="AF146" i="27"/>
  <c r="BE146" i="27"/>
  <c r="G1115" i="23"/>
  <c r="I1115" i="23"/>
  <c r="AH146" i="27"/>
  <c r="C1115" i="23"/>
  <c r="AB146" i="27"/>
  <c r="BA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BB85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BL86" i="27" s="1"/>
  <c r="AK35" i="28"/>
  <c r="BJ35" i="28" s="1"/>
  <c r="R134" i="28"/>
  <c r="I134" i="28"/>
  <c r="AV73" i="28"/>
  <c r="T72" i="28"/>
  <c r="BR72" i="28" s="1"/>
  <c r="Y72" i="28"/>
  <c r="BW72" i="28" s="1"/>
  <c r="H72" i="28"/>
  <c r="BF72" i="28" s="1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BM86" i="27" s="1"/>
  <c r="S86" i="27"/>
  <c r="P86" i="27"/>
  <c r="BN86" i="27" s="1"/>
  <c r="L86" i="27"/>
  <c r="BJ86" i="27" s="1"/>
  <c r="K86" i="27"/>
  <c r="BI86" i="27" s="1"/>
  <c r="Y86" i="27"/>
  <c r="BW86" i="27" s="1"/>
  <c r="AX35" i="28"/>
  <c r="AF35" i="28"/>
  <c r="AE35" i="28"/>
  <c r="AB35" i="28"/>
  <c r="AP35" i="28"/>
  <c r="AG35" i="28"/>
  <c r="BF35" i="28" s="1"/>
  <c r="J134" i="28"/>
  <c r="T134" i="28"/>
  <c r="BR134" i="28" s="1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BV72" i="28" s="1"/>
  <c r="M72" i="28"/>
  <c r="BK72" i="28" s="1"/>
  <c r="C72" i="28"/>
  <c r="BA72" i="28"/>
  <c r="P72" i="28"/>
  <c r="J101" i="28"/>
  <c r="U101" i="28"/>
  <c r="S101" i="28"/>
  <c r="E101" i="28"/>
  <c r="L101" i="28"/>
  <c r="R86" i="27"/>
  <c r="BP86" i="27"/>
  <c r="U86" i="27"/>
  <c r="BS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BG86" i="27" s="1"/>
  <c r="H86" i="27"/>
  <c r="B86" i="27"/>
  <c r="AZ86" i="27" s="1"/>
  <c r="X86" i="27"/>
  <c r="BV86" i="27" s="1"/>
  <c r="T86" i="27"/>
  <c r="BR86" i="27" s="1"/>
  <c r="AW35" i="28"/>
  <c r="AN35" i="28"/>
  <c r="AV35" i="28"/>
  <c r="BU35" i="28"/>
  <c r="AA35" i="28"/>
  <c r="AZ35" i="28"/>
  <c r="AD35" i="28"/>
  <c r="BC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BD72" i="28" s="1"/>
  <c r="S72" i="28"/>
  <c r="W72" i="28"/>
  <c r="BU72" i="28" s="1"/>
  <c r="N72" i="28"/>
  <c r="BL72" i="28" s="1"/>
  <c r="B72" i="28"/>
  <c r="AZ72" i="28" s="1"/>
  <c r="Q101" i="28"/>
  <c r="X101" i="28"/>
  <c r="V101" i="28"/>
  <c r="K101" i="28"/>
  <c r="O101" i="28"/>
  <c r="T101" i="28"/>
  <c r="Q86" i="27"/>
  <c r="BO86" i="27" s="1"/>
  <c r="AM35" i="28"/>
  <c r="BL35" i="28" s="1"/>
  <c r="AQ35" i="28"/>
  <c r="O134" i="28"/>
  <c r="P134" i="28"/>
  <c r="AA73" i="28"/>
  <c r="AP73" i="28"/>
  <c r="U72" i="28"/>
  <c r="BS72" i="28" s="1"/>
  <c r="K72" i="28"/>
  <c r="BI72" i="28" s="1"/>
  <c r="C101" i="28"/>
  <c r="H101" i="28"/>
  <c r="N101" i="28"/>
  <c r="M86" i="27"/>
  <c r="W86" i="27"/>
  <c r="BU86" i="27" s="1"/>
  <c r="G86" i="27"/>
  <c r="J86" i="27"/>
  <c r="F86" i="27"/>
  <c r="BD86" i="27" s="1"/>
  <c r="D86" i="27"/>
  <c r="BB86" i="27" s="1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 s="1"/>
  <c r="O72" i="28"/>
  <c r="BM72" i="28" s="1"/>
  <c r="J72" i="28"/>
  <c r="P101" i="28"/>
  <c r="R101" i="28"/>
  <c r="M101" i="28"/>
  <c r="B101" i="28"/>
  <c r="D101" i="28"/>
  <c r="BB101" i="28" s="1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/>
  <c r="AO72" i="29"/>
  <c r="BN72" i="29"/>
  <c r="AI72" i="29"/>
  <c r="BH72" i="29" s="1"/>
  <c r="AX72" i="29"/>
  <c r="AB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/>
  <c r="O284" i="23"/>
  <c r="AH48" i="27"/>
  <c r="I284" i="23"/>
  <c r="I35" i="29"/>
  <c r="BG35" i="29" s="1"/>
  <c r="X35" i="29"/>
  <c r="BV35" i="29" s="1"/>
  <c r="L35" i="29"/>
  <c r="BJ35" i="29" s="1"/>
  <c r="G35" i="29"/>
  <c r="BE35" i="29" s="1"/>
  <c r="R35" i="29"/>
  <c r="BP35" i="29" s="1"/>
  <c r="W35" i="29"/>
  <c r="BU35" i="29" s="1"/>
  <c r="AP100" i="29"/>
  <c r="BO100" i="29" s="1"/>
  <c r="AT100" i="29"/>
  <c r="AN100" i="29"/>
  <c r="BM100" i="29" s="1"/>
  <c r="AL100" i="29"/>
  <c r="BK100" i="29" s="1"/>
  <c r="AO100" i="29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BU114" i="27" s="1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BC72" i="29" s="1"/>
  <c r="AJ72" i="29"/>
  <c r="AQ72" i="29"/>
  <c r="AE133" i="29"/>
  <c r="BD133" i="29" s="1"/>
  <c r="AI133" i="29"/>
  <c r="BH133" i="29" s="1"/>
  <c r="AU133" i="29"/>
  <c r="BT133" i="29" s="1"/>
  <c r="AS133" i="29"/>
  <c r="BR133" i="29" s="1"/>
  <c r="AM133" i="29"/>
  <c r="BL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BC35" i="29" s="1"/>
  <c r="S35" i="29"/>
  <c r="BQ35" i="29" s="1"/>
  <c r="B35" i="29"/>
  <c r="AZ35" i="29" s="1"/>
  <c r="C35" i="29"/>
  <c r="BA35" i="29" s="1"/>
  <c r="K35" i="29"/>
  <c r="BI35" i="29" s="1"/>
  <c r="AV100" i="29"/>
  <c r="AX100" i="29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 s="1"/>
  <c r="AC72" i="29"/>
  <c r="AA72" i="29"/>
  <c r="AW72" i="29"/>
  <c r="AU72" i="29"/>
  <c r="AN72" i="29"/>
  <c r="BM72" i="29" s="1"/>
  <c r="AK133" i="29"/>
  <c r="AB133" i="29"/>
  <c r="AQ133" i="29"/>
  <c r="BP133" i="29" s="1"/>
  <c r="AN133" i="29"/>
  <c r="AJ133" i="29"/>
  <c r="BI133" i="29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BR48" i="27" s="1"/>
  <c r="T284" i="23"/>
  <c r="AM48" i="27"/>
  <c r="N284" i="23"/>
  <c r="AU48" i="27"/>
  <c r="V284" i="23"/>
  <c r="AT48" i="27"/>
  <c r="U284" i="23"/>
  <c r="Y35" i="29"/>
  <c r="BW35" i="29" s="1"/>
  <c r="H35" i="29"/>
  <c r="BF35" i="29" s="1"/>
  <c r="F35" i="29"/>
  <c r="BD35" i="29" s="1"/>
  <c r="O35" i="29"/>
  <c r="BM35" i="29" s="1"/>
  <c r="T35" i="29"/>
  <c r="BR35" i="29" s="1"/>
  <c r="Q35" i="29"/>
  <c r="BO35" i="29" s="1"/>
  <c r="AS100" i="29"/>
  <c r="AJ100" i="29"/>
  <c r="BI100" i="29" s="1"/>
  <c r="AG100" i="29"/>
  <c r="BF100" i="29" s="1"/>
  <c r="AK100" i="29"/>
  <c r="BJ100" i="29" s="1"/>
  <c r="AU100" i="29"/>
  <c r="BT100" i="29" s="1"/>
  <c r="AR100" i="29"/>
  <c r="BQ100" i="29" s="1"/>
  <c r="O736" i="23"/>
  <c r="O114" i="27"/>
  <c r="BM114" i="27" s="1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AF72" i="29"/>
  <c r="AT72" i="29"/>
  <c r="BS72" i="29" s="1"/>
  <c r="AT133" i="29"/>
  <c r="BS133" i="29" s="1"/>
  <c r="AP133" i="29"/>
  <c r="BO133" i="29"/>
  <c r="AA133" i="29"/>
  <c r="AZ133" i="29"/>
  <c r="AG133" i="29"/>
  <c r="BF133" i="29"/>
  <c r="AX133" i="29"/>
  <c r="BW133" i="29"/>
  <c r="AH133" i="29"/>
  <c r="BG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BS35" i="29" s="1"/>
  <c r="P35" i="29"/>
  <c r="BN35" i="29" s="1"/>
  <c r="D35" i="29"/>
  <c r="BB35" i="29" s="1"/>
  <c r="M35" i="29"/>
  <c r="BK35" i="29" s="1"/>
  <c r="N35" i="29"/>
  <c r="BL35" i="29" s="1"/>
  <c r="AD100" i="29"/>
  <c r="AQ100" i="29"/>
  <c r="BP100" i="29" s="1"/>
  <c r="AM100" i="29"/>
  <c r="BL100" i="29" s="1"/>
  <c r="AI100" i="29"/>
  <c r="BH100" i="29" s="1"/>
  <c r="AA100" i="29"/>
  <c r="AZ100" i="29"/>
  <c r="AW100" i="29"/>
  <c r="BV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 s="1"/>
  <c r="AR134" i="28"/>
  <c r="BQ134" i="28" s="1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BJ101" i="28" s="1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BT134" i="28"/>
  <c r="AG134" i="28"/>
  <c r="BF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/>
  <c r="AC101" i="28"/>
  <c r="AA101" i="28"/>
  <c r="AS101" i="28"/>
  <c r="BR101" i="28" s="1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BP73" i="29" s="1"/>
  <c r="T73" i="29"/>
  <c r="BR73" i="29" s="1"/>
  <c r="X73" i="29"/>
  <c r="AB134" i="28"/>
  <c r="AJ134" i="28"/>
  <c r="BI134" i="28" s="1"/>
  <c r="AO134" i="28"/>
  <c r="AC134" i="28"/>
  <c r="BB134" i="28" s="1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BA101" i="28"/>
  <c r="AT114" i="26"/>
  <c r="AG114" i="26"/>
  <c r="AE114" i="26"/>
  <c r="AD114" i="26"/>
  <c r="AM114" i="26"/>
  <c r="AC114" i="26"/>
  <c r="I73" i="29"/>
  <c r="U73" i="29"/>
  <c r="Q73" i="29"/>
  <c r="Y73" i="29"/>
  <c r="C73" i="29"/>
  <c r="BA73" i="29" s="1"/>
  <c r="G73" i="29"/>
  <c r="BE73" i="29" s="1"/>
  <c r="AI134" i="28"/>
  <c r="AP134" i="28"/>
  <c r="BO134" i="28"/>
  <c r="AS134" i="28"/>
  <c r="AA134" i="28"/>
  <c r="AX134" i="28"/>
  <c r="BW134" i="28"/>
  <c r="AD134" i="28"/>
  <c r="BC134" i="28"/>
  <c r="AJ147" i="26"/>
  <c r="AK147" i="26"/>
  <c r="AC147" i="26"/>
  <c r="AW147" i="26"/>
  <c r="AB147" i="26"/>
  <c r="AM147" i="26"/>
  <c r="AD101" i="28"/>
  <c r="BC101" i="28"/>
  <c r="AT101" i="28"/>
  <c r="BS101" i="28" s="1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BB114" i="27"/>
  <c r="AQ114" i="27"/>
  <c r="BP114" i="27" s="1"/>
  <c r="R1083" i="23"/>
  <c r="AA114" i="27"/>
  <c r="AZ114" i="27"/>
  <c r="B1083" i="23"/>
  <c r="AM114" i="27"/>
  <c r="N1083" i="23"/>
  <c r="AF114" i="27"/>
  <c r="G1083" i="23"/>
  <c r="AF147" i="27"/>
  <c r="BE147" i="27" s="1"/>
  <c r="G1116" i="23"/>
  <c r="AN147" i="27"/>
  <c r="O1116" i="23"/>
  <c r="AQ147" i="27"/>
  <c r="BP147" i="27" s="1"/>
  <c r="R1116" i="23"/>
  <c r="AK147" i="27"/>
  <c r="L1116" i="23"/>
  <c r="AM147" i="27"/>
  <c r="N1116" i="23"/>
  <c r="AE147" i="27"/>
  <c r="BD147" i="27" s="1"/>
  <c r="F1116" i="23"/>
  <c r="AN114" i="27"/>
  <c r="O1083" i="23"/>
  <c r="AJ114" i="27"/>
  <c r="BI114" i="27"/>
  <c r="K1083" i="23"/>
  <c r="AR114" i="27"/>
  <c r="S1083" i="23"/>
  <c r="AW114" i="27"/>
  <c r="X1083" i="23"/>
  <c r="AK114" i="27"/>
  <c r="L1083" i="23"/>
  <c r="I1116" i="23"/>
  <c r="AH147" i="27"/>
  <c r="BG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BO114" i="27" s="1"/>
  <c r="AS114" i="27"/>
  <c r="T1083" i="23"/>
  <c r="AI114" i="27"/>
  <c r="BH114" i="27" s="1"/>
  <c r="J1083" i="23"/>
  <c r="AX114" i="27"/>
  <c r="Y1083" i="23"/>
  <c r="AJ147" i="27"/>
  <c r="BI147" i="27" s="1"/>
  <c r="K1116" i="23"/>
  <c r="AV147" i="27"/>
  <c r="W1116" i="23"/>
  <c r="AO147" i="27"/>
  <c r="P1116" i="23"/>
  <c r="AX147" i="27"/>
  <c r="BW147" i="27" s="1"/>
  <c r="Y1116" i="23"/>
  <c r="AS147" i="27"/>
  <c r="T1116" i="23"/>
  <c r="AD147" i="27"/>
  <c r="BC147" i="27"/>
  <c r="E1116" i="23"/>
  <c r="S210" i="23"/>
  <c r="AB114" i="27"/>
  <c r="C1083" i="23"/>
  <c r="AH114" i="27"/>
  <c r="I1083" i="23"/>
  <c r="AD114" i="27"/>
  <c r="E1083" i="23"/>
  <c r="AT114" i="27"/>
  <c r="BS114" i="27" s="1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BO73" i="28" s="1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BG73" i="28" s="1"/>
  <c r="W73" i="28"/>
  <c r="BU73" i="28" s="1"/>
  <c r="D73" i="28"/>
  <c r="BB73" i="28"/>
  <c r="B73" i="28"/>
  <c r="AZ73" i="28"/>
  <c r="S73" i="28"/>
  <c r="BQ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BH73" i="28" s="1"/>
  <c r="X73" i="28"/>
  <c r="BV73" i="28" s="1"/>
  <c r="P73" i="28"/>
  <c r="BN73" i="28" s="1"/>
  <c r="N73" i="28"/>
  <c r="BL73" i="28" s="1"/>
  <c r="K73" i="28"/>
  <c r="BI73" i="28" s="1"/>
  <c r="L73" i="28"/>
  <c r="BJ73" i="28" s="1"/>
  <c r="E102" i="28"/>
  <c r="Q102" i="28"/>
  <c r="K102" i="28"/>
  <c r="Y102" i="28"/>
  <c r="M102" i="28"/>
  <c r="BK102" i="28" s="1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BI36" i="28"/>
  <c r="AU36" i="28"/>
  <c r="AH36" i="28"/>
  <c r="V73" i="28"/>
  <c r="BT73" i="28" s="1"/>
  <c r="R73" i="28"/>
  <c r="BP73" i="28" s="1"/>
  <c r="H73" i="28"/>
  <c r="BF73" i="28" s="1"/>
  <c r="G73" i="28"/>
  <c r="BE73" i="28" s="1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BW103" i="29" s="1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BL103" i="29" s="1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BQ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BD73" i="29" s="1"/>
  <c r="AU73" i="29"/>
  <c r="BT73" i="29" s="1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BW101" i="29" s="1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BL49" i="27" s="1"/>
  <c r="N285" i="23"/>
  <c r="AF49" i="26"/>
  <c r="AU49" i="26"/>
  <c r="AS49" i="26"/>
  <c r="AL49" i="26"/>
  <c r="AH49" i="26"/>
  <c r="AD49" i="26"/>
  <c r="V36" i="29"/>
  <c r="BT36" i="29" s="1"/>
  <c r="D36" i="29"/>
  <c r="BB36" i="29" s="1"/>
  <c r="N36" i="29"/>
  <c r="BL36" i="29" s="1"/>
  <c r="C36" i="29"/>
  <c r="W36" i="29"/>
  <c r="BU36" i="29" s="1"/>
  <c r="R36" i="29"/>
  <c r="BP36" i="29" s="1"/>
  <c r="AL73" i="29"/>
  <c r="BK73" i="29"/>
  <c r="AG73" i="29"/>
  <c r="BF73" i="29"/>
  <c r="AQ73" i="29"/>
  <c r="AK73" i="29"/>
  <c r="BJ73" i="29" s="1"/>
  <c r="AM73" i="29"/>
  <c r="BL73" i="29" s="1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BB134" i="29" s="1"/>
  <c r="AA134" i="29"/>
  <c r="AP134" i="29"/>
  <c r="BO134" i="29" s="1"/>
  <c r="AM134" i="29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BM101" i="29" s="1"/>
  <c r="AK101" i="29"/>
  <c r="AE101" i="29"/>
  <c r="BD101" i="29" s="1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BI36" i="29" s="1"/>
  <c r="Q36" i="29"/>
  <c r="BO36" i="29" s="1"/>
  <c r="P36" i="29"/>
  <c r="BN36" i="29" s="1"/>
  <c r="Y36" i="29"/>
  <c r="BW36" i="29" s="1"/>
  <c r="I36" i="29"/>
  <c r="BG36" i="29" s="1"/>
  <c r="B36" i="29"/>
  <c r="AZ36" i="29" s="1"/>
  <c r="AW73" i="29"/>
  <c r="BV73" i="29" s="1"/>
  <c r="AN73" i="29"/>
  <c r="BM73" i="29" s="1"/>
  <c r="AX73" i="29"/>
  <c r="AH73" i="29"/>
  <c r="BG73" i="29" s="1"/>
  <c r="AJ73" i="29"/>
  <c r="BI73" i="29" s="1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BR134" i="29"/>
  <c r="AR134" i="29"/>
  <c r="BQ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BF101" i="29" s="1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BS36" i="29" s="1"/>
  <c r="M36" i="29"/>
  <c r="BK36" i="29" s="1"/>
  <c r="L36" i="29"/>
  <c r="BJ36" i="29" s="1"/>
  <c r="AO73" i="29"/>
  <c r="BN73" i="29" s="1"/>
  <c r="AA73" i="29"/>
  <c r="AZ73" i="29" s="1"/>
  <c r="AP73" i="29"/>
  <c r="AV73" i="29"/>
  <c r="AR73" i="29"/>
  <c r="BQ73" i="29"/>
  <c r="AB73" i="29"/>
  <c r="I148" i="27"/>
  <c r="I770" i="23"/>
  <c r="E148" i="27"/>
  <c r="E770" i="23"/>
  <c r="K148" i="27"/>
  <c r="BI148" i="27" s="1"/>
  <c r="K770" i="23"/>
  <c r="H148" i="27"/>
  <c r="H770" i="23"/>
  <c r="X148" i="27"/>
  <c r="X770" i="23"/>
  <c r="O770" i="23"/>
  <c r="O148" i="27"/>
  <c r="AE134" i="29"/>
  <c r="BD134" i="29" s="1"/>
  <c r="AD134" i="29"/>
  <c r="BC134" i="29" s="1"/>
  <c r="AU134" i="29"/>
  <c r="BT134" i="29" s="1"/>
  <c r="AG134" i="29"/>
  <c r="AT134" i="29"/>
  <c r="BS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BA102" i="28" s="1"/>
  <c r="AO102" i="28"/>
  <c r="BN102" i="28" s="1"/>
  <c r="AA102" i="28"/>
  <c r="AZ102" i="28"/>
  <c r="AM102" i="28"/>
  <c r="BL102" i="28"/>
  <c r="AT135" i="28"/>
  <c r="AH135" i="28"/>
  <c r="BG135" i="28" s="1"/>
  <c r="AV135" i="28"/>
  <c r="AE135" i="28"/>
  <c r="BD135" i="28" s="1"/>
  <c r="AF135" i="28"/>
  <c r="BE135" i="28" s="1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BG102" i="28" s="1"/>
  <c r="AQ102" i="28"/>
  <c r="AF102" i="28"/>
  <c r="AS102" i="28"/>
  <c r="BR102" i="28" s="1"/>
  <c r="AG102" i="28"/>
  <c r="BF102" i="28" s="1"/>
  <c r="AR135" i="28"/>
  <c r="BQ135" i="28" s="1"/>
  <c r="AX135" i="28"/>
  <c r="AO135" i="28"/>
  <c r="BN135" i="28" s="1"/>
  <c r="AN135" i="28"/>
  <c r="AC135" i="28"/>
  <c r="BB135" i="28" s="1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AC102" i="28"/>
  <c r="BB102" i="28" s="1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BV102" i="28" s="1"/>
  <c r="AE102" i="28"/>
  <c r="AK102" i="28"/>
  <c r="BJ102" i="28" s="1"/>
  <c r="AR102" i="28"/>
  <c r="AV102" i="28"/>
  <c r="AN102" i="28"/>
  <c r="BM102" i="28" s="1"/>
  <c r="AP135" i="28"/>
  <c r="AL135" i="28"/>
  <c r="AU135" i="28"/>
  <c r="BT135" i="28" s="1"/>
  <c r="AG135" i="28"/>
  <c r="BF135" i="28" s="1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BB148" i="27" s="1"/>
  <c r="D1117" i="23"/>
  <c r="AX148" i="27"/>
  <c r="BW148" i="27" s="1"/>
  <c r="Y1117" i="23"/>
  <c r="AM148" i="27"/>
  <c r="BL148" i="27" s="1"/>
  <c r="N1117" i="23"/>
  <c r="AD148" i="27"/>
  <c r="E1117" i="23"/>
  <c r="B1117" i="23"/>
  <c r="AA148" i="27"/>
  <c r="L1117" i="23"/>
  <c r="AK148" i="27"/>
  <c r="BJ148" i="27" s="1"/>
  <c r="AX115" i="27"/>
  <c r="Y1084" i="23"/>
  <c r="AF115" i="27"/>
  <c r="BE115" i="27" s="1"/>
  <c r="AK115" i="27"/>
  <c r="D1084" i="23"/>
  <c r="AC115" i="27"/>
  <c r="P1084" i="23"/>
  <c r="AO115" i="27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BQ115" i="27"/>
  <c r="AE115" i="27"/>
  <c r="AQ115" i="27"/>
  <c r="AW115" i="27"/>
  <c r="BV115" i="27" s="1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BK148" i="27" s="1"/>
  <c r="M1117" i="23"/>
  <c r="AB148" i="27"/>
  <c r="BA148" i="27" s="1"/>
  <c r="C1117" i="23"/>
  <c r="AH115" i="27"/>
  <c r="BG115" i="27" s="1"/>
  <c r="I1084" i="23"/>
  <c r="AS115" i="27"/>
  <c r="T1084" i="23"/>
  <c r="AN115" i="27"/>
  <c r="J1084" i="23"/>
  <c r="AI115" i="27"/>
  <c r="AJ115" i="27"/>
  <c r="K1084" i="23"/>
  <c r="AA115" i="27"/>
  <c r="AZ115" i="27" s="1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BF115" i="27" s="1"/>
  <c r="H1084" i="23"/>
  <c r="AU115" i="27"/>
  <c r="V1084" i="23"/>
  <c r="Q1084" i="23"/>
  <c r="AP115" i="27"/>
  <c r="U1084" i="23"/>
  <c r="AT115" i="27"/>
  <c r="BS115" i="27" s="1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BS103" i="28" s="1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R103" i="28" s="1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BR104" i="29" s="1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/>
  <c r="AP135" i="29"/>
  <c r="BO135" i="29"/>
  <c r="AH135" i="29"/>
  <c r="AB135" i="29"/>
  <c r="BA135" i="29" s="1"/>
  <c r="AI135" i="29"/>
  <c r="BH135" i="29" s="1"/>
  <c r="AK135" i="29"/>
  <c r="BJ135" i="29" s="1"/>
  <c r="U149" i="27"/>
  <c r="BS149" i="27" s="1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BG116" i="27" s="1"/>
  <c r="I738" i="23"/>
  <c r="G738" i="23"/>
  <c r="G116" i="27"/>
  <c r="D738" i="23"/>
  <c r="D116" i="27"/>
  <c r="AV102" i="29"/>
  <c r="AR102" i="29"/>
  <c r="AP102" i="29"/>
  <c r="AG102" i="29"/>
  <c r="AM102" i="29"/>
  <c r="AT102" i="29"/>
  <c r="BS102" i="29" s="1"/>
  <c r="AJ135" i="29"/>
  <c r="BI135" i="29"/>
  <c r="AX135" i="29"/>
  <c r="BW135" i="29"/>
  <c r="AA135" i="29"/>
  <c r="AD135" i="29"/>
  <c r="BC135" i="29" s="1"/>
  <c r="AQ135" i="29"/>
  <c r="BP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BA116" i="27" s="1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BE135" i="29" s="1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Z102" i="29" s="1"/>
  <c r="AL102" i="29"/>
  <c r="AW102" i="29"/>
  <c r="BV102" i="29" s="1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AT135" i="29"/>
  <c r="BS135" i="29" s="1"/>
  <c r="AO135" i="29"/>
  <c r="AE135" i="29"/>
  <c r="BD135" i="29"/>
  <c r="AV135" i="29"/>
  <c r="BU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/>
  <c r="AH102" i="29"/>
  <c r="BG102" i="29"/>
  <c r="AE102" i="29"/>
  <c r="BD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BM136" i="28" s="1"/>
  <c r="AP136" i="28"/>
  <c r="BO136" i="28" s="1"/>
  <c r="AC103" i="28"/>
  <c r="BB103" i="28" s="1"/>
  <c r="AV103" i="28"/>
  <c r="BU103" i="28" s="1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BE103" i="28" s="1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Z136" i="28" s="1"/>
  <c r="AU136" i="28"/>
  <c r="BT136" i="28" s="1"/>
  <c r="AE136" i="28"/>
  <c r="AH136" i="28"/>
  <c r="BG136" i="28" s="1"/>
  <c r="AL136" i="28"/>
  <c r="AR136" i="28"/>
  <c r="AJ103" i="28"/>
  <c r="BI103" i="28" s="1"/>
  <c r="AE103" i="28"/>
  <c r="AI103" i="28"/>
  <c r="BH103" i="28" s="1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BA136" i="28"/>
  <c r="AD136" i="28"/>
  <c r="AM136" i="28"/>
  <c r="AV136" i="28"/>
  <c r="AJ136" i="28"/>
  <c r="BI136" i="28" s="1"/>
  <c r="AI136" i="28"/>
  <c r="AK103" i="28"/>
  <c r="BJ103" i="28" s="1"/>
  <c r="AA103" i="28"/>
  <c r="AR103" i="28"/>
  <c r="BQ103" i="28" s="1"/>
  <c r="AW103" i="28"/>
  <c r="AB103" i="28"/>
  <c r="BA103" i="28" s="1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BJ116" i="27" s="1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BS116" i="27"/>
  <c r="AE116" i="27"/>
  <c r="BD116" i="27"/>
  <c r="F1085" i="23"/>
  <c r="P1085" i="23"/>
  <c r="AO116" i="27"/>
  <c r="BN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BN149" i="27"/>
  <c r="P1118" i="23"/>
  <c r="AR116" i="27"/>
  <c r="S1085" i="23"/>
  <c r="AM116" i="27"/>
  <c r="N1085" i="23"/>
  <c r="AS116" i="27"/>
  <c r="T1085" i="23"/>
  <c r="R1085" i="23"/>
  <c r="AQ116" i="27"/>
  <c r="BP116" i="27" s="1"/>
  <c r="AG116" i="27"/>
  <c r="BF116" i="27" s="1"/>
  <c r="H1085" i="23"/>
  <c r="AU116" i="27"/>
  <c r="V1085" i="23"/>
  <c r="G1118" i="23"/>
  <c r="AF149" i="27"/>
  <c r="BE149" i="27"/>
  <c r="AP149" i="27"/>
  <c r="Q1118" i="23"/>
  <c r="AJ149" i="27"/>
  <c r="K1118" i="23"/>
  <c r="AK149" i="27"/>
  <c r="BJ149" i="27" s="1"/>
  <c r="L1118" i="23"/>
  <c r="D1118" i="23"/>
  <c r="AC149" i="27"/>
  <c r="I1118" i="23"/>
  <c r="AH149" i="27"/>
  <c r="E1085" i="23"/>
  <c r="AD116" i="27"/>
  <c r="BC116" i="27" s="1"/>
  <c r="AF116" i="27"/>
  <c r="BE116" i="27" s="1"/>
  <c r="G1085" i="23"/>
  <c r="AH116" i="27"/>
  <c r="I1085" i="23"/>
  <c r="M1085" i="23"/>
  <c r="AL116" i="27"/>
  <c r="Y1085" i="23"/>
  <c r="AX116" i="27"/>
  <c r="BW116" i="27" s="1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BJ104" i="28" s="1"/>
  <c r="K104" i="28"/>
  <c r="F104" i="28"/>
  <c r="W138" i="29"/>
  <c r="L138" i="29"/>
  <c r="Q138" i="29"/>
  <c r="U138" i="29"/>
  <c r="V138" i="29"/>
  <c r="S138" i="29"/>
  <c r="U105" i="29"/>
  <c r="E105" i="29"/>
  <c r="BC105" i="29" s="1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BE103" i="29" s="1"/>
  <c r="AV103" i="29"/>
  <c r="BU103" i="29" s="1"/>
  <c r="AQ103" i="29"/>
  <c r="BP103" i="29" s="1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BD117" i="27" s="1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BD103" i="29" s="1"/>
  <c r="AM103" i="29"/>
  <c r="AD103" i="29"/>
  <c r="BC103" i="29" s="1"/>
  <c r="AK103" i="29"/>
  <c r="BJ103" i="29" s="1"/>
  <c r="AO103" i="29"/>
  <c r="BN103" i="29" s="1"/>
  <c r="AB103" i="29"/>
  <c r="BA103" i="29" s="1"/>
  <c r="AF136" i="29"/>
  <c r="BE136" i="29"/>
  <c r="AL136" i="29"/>
  <c r="AU136" i="29"/>
  <c r="AC136" i="29"/>
  <c r="AP136" i="29"/>
  <c r="AI136" i="29"/>
  <c r="BH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/>
  <c r="AG103" i="29"/>
  <c r="AA103" i="29"/>
  <c r="AH103" i="29"/>
  <c r="AK136" i="29"/>
  <c r="AM136" i="29"/>
  <c r="AT136" i="29"/>
  <c r="AE136" i="29"/>
  <c r="BD136" i="29"/>
  <c r="AH136" i="29"/>
  <c r="BG136" i="29"/>
  <c r="AQ136" i="29"/>
  <c r="BP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/>
  <c r="AL103" i="29"/>
  <c r="AC103" i="29"/>
  <c r="BB103" i="29" s="1"/>
  <c r="AX103" i="29"/>
  <c r="AT103" i="29"/>
  <c r="BS103" i="29" s="1"/>
  <c r="AG136" i="29"/>
  <c r="AS136" i="29"/>
  <c r="BR136" i="29" s="1"/>
  <c r="AR136" i="29"/>
  <c r="BQ136" i="29"/>
  <c r="AA136" i="29"/>
  <c r="AZ136" i="29"/>
  <c r="AW136" i="29"/>
  <c r="AN136" i="29"/>
  <c r="BM136" i="29" s="1"/>
  <c r="AA117" i="26"/>
  <c r="AW117" i="26"/>
  <c r="AN117" i="26"/>
  <c r="AU117" i="26"/>
  <c r="AE117" i="26"/>
  <c r="AF117" i="26"/>
  <c r="AD104" i="28"/>
  <c r="BC104" i="28" s="1"/>
  <c r="AW104" i="28"/>
  <c r="BV104" i="28" s="1"/>
  <c r="AG104" i="28"/>
  <c r="AP104" i="28"/>
  <c r="BO104" i="28" s="1"/>
  <c r="AN104" i="28"/>
  <c r="AQ104" i="28"/>
  <c r="BP104" i="28" s="1"/>
  <c r="AO104" i="28"/>
  <c r="BN104" i="28" s="1"/>
  <c r="AD137" i="28"/>
  <c r="BC137" i="28" s="1"/>
  <c r="AR137" i="28"/>
  <c r="BQ137" i="28" s="1"/>
  <c r="AV137" i="28"/>
  <c r="AT137" i="28"/>
  <c r="BS137" i="28" s="1"/>
  <c r="AW137" i="28"/>
  <c r="AO137" i="28"/>
  <c r="BN137" i="28" s="1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BL104" i="28" s="1"/>
  <c r="AH104" i="28"/>
  <c r="AI104" i="28"/>
  <c r="AR104" i="28"/>
  <c r="AK104" i="28"/>
  <c r="AV104" i="28"/>
  <c r="AS137" i="28"/>
  <c r="BR137" i="28" s="1"/>
  <c r="AU137" i="28"/>
  <c r="BT137" i="28" s="1"/>
  <c r="AC137" i="28"/>
  <c r="BB137" i="28" s="1"/>
  <c r="AM137" i="28"/>
  <c r="BL137" i="28" s="1"/>
  <c r="AH137" i="28"/>
  <c r="AQ137" i="28"/>
  <c r="BP137" i="28" s="1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BK104" i="28" s="1"/>
  <c r="AF104" i="28"/>
  <c r="AA104" i="28"/>
  <c r="AZ104" i="28" s="1"/>
  <c r="AS104" i="28"/>
  <c r="BR104" i="28" s="1"/>
  <c r="AP137" i="28"/>
  <c r="AF137" i="28"/>
  <c r="AI137" i="28"/>
  <c r="AA137" i="28"/>
  <c r="AZ137" i="28" s="1"/>
  <c r="AE137" i="28"/>
  <c r="BD137" i="28" s="1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BA104" i="28" s="1"/>
  <c r="AJ104" i="28"/>
  <c r="BI104" i="28" s="1"/>
  <c r="AT104" i="28"/>
  <c r="BS104" i="28"/>
  <c r="AE104" i="28"/>
  <c r="BD104" i="28"/>
  <c r="AU104" i="28"/>
  <c r="BT104" i="28"/>
  <c r="AG137" i="28"/>
  <c r="BF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BK117" i="27" s="1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BR150" i="27" s="1"/>
  <c r="AV150" i="27"/>
  <c r="W1119" i="23"/>
  <c r="V1119" i="23"/>
  <c r="AU150" i="27"/>
  <c r="BT150" i="27" s="1"/>
  <c r="AI117" i="27"/>
  <c r="J1086" i="23"/>
  <c r="Y1086" i="23"/>
  <c r="AX117" i="27"/>
  <c r="BW117" i="27" s="1"/>
  <c r="H1086" i="23"/>
  <c r="AG117" i="27"/>
  <c r="BF117" i="27" s="1"/>
  <c r="AM117" i="27"/>
  <c r="N1086" i="23"/>
  <c r="AQ117" i="27"/>
  <c r="R1086" i="23"/>
  <c r="AO117" i="27"/>
  <c r="P1086" i="23"/>
  <c r="AG150" i="27"/>
  <c r="BF150" i="27" s="1"/>
  <c r="H1119" i="23"/>
  <c r="AB150" i="27"/>
  <c r="BA150" i="27" s="1"/>
  <c r="C1119" i="23"/>
  <c r="I1119" i="23"/>
  <c r="AH150" i="27"/>
  <c r="BG150" i="27" s="1"/>
  <c r="AR150" i="27"/>
  <c r="BQ150" i="27"/>
  <c r="S1119" i="23"/>
  <c r="AA150" i="27"/>
  <c r="AZ150" i="27" s="1"/>
  <c r="B1119" i="23"/>
  <c r="AM150" i="27"/>
  <c r="N1119" i="23"/>
  <c r="AF117" i="27"/>
  <c r="BE117" i="27" s="1"/>
  <c r="G1086" i="23"/>
  <c r="AC117" i="27"/>
  <c r="D1086" i="23"/>
  <c r="AJ117" i="27"/>
  <c r="BI117" i="27" s="1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BB150" i="27"/>
  <c r="D1119" i="23"/>
  <c r="AP150" i="27"/>
  <c r="Q1119" i="23"/>
  <c r="AE150" i="27"/>
  <c r="F1119" i="23"/>
  <c r="AL150" i="27"/>
  <c r="BK150" i="27" s="1"/>
  <c r="M1119" i="23"/>
  <c r="AT150" i="27"/>
  <c r="BS150" i="27" s="1"/>
  <c r="U1119" i="23"/>
  <c r="AS117" i="27"/>
  <c r="BR117" i="27" s="1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BJ150" i="27"/>
  <c r="L1119" i="23"/>
  <c r="AX150" i="27"/>
  <c r="Y1119" i="23"/>
  <c r="AF150" i="27"/>
  <c r="BE150" i="27" s="1"/>
  <c r="G1119" i="23"/>
  <c r="AN150" i="27"/>
  <c r="BM150" i="27" s="1"/>
  <c r="O1119" i="23"/>
  <c r="AJ150" i="27"/>
  <c r="BI150" i="27" s="1"/>
  <c r="K1119" i="23"/>
  <c r="W105" i="28"/>
  <c r="G105" i="28"/>
  <c r="M105" i="28"/>
  <c r="I138" i="28"/>
  <c r="J138" i="28"/>
  <c r="Q138" i="28"/>
  <c r="B138" i="28"/>
  <c r="Y138" i="28"/>
  <c r="BW138" i="28" s="1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BF138" i="28" s="1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BI138" i="28" s="1"/>
  <c r="X138" i="28"/>
  <c r="P138" i="28"/>
  <c r="V138" i="28"/>
  <c r="BT138" i="28" s="1"/>
  <c r="O138" i="28"/>
  <c r="T138" i="28"/>
  <c r="I105" i="28"/>
  <c r="BG105" i="28" s="1"/>
  <c r="K105" i="28"/>
  <c r="B105" i="28"/>
  <c r="U105" i="28"/>
  <c r="BS105" i="28" s="1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BL104" i="29" s="1"/>
  <c r="AI104" i="29"/>
  <c r="AB104" i="29"/>
  <c r="BA104" i="29"/>
  <c r="AU104" i="29"/>
  <c r="BT104" i="29"/>
  <c r="F151" i="27"/>
  <c r="F773" i="23"/>
  <c r="E151" i="27"/>
  <c r="S151" i="27"/>
  <c r="N151" i="27"/>
  <c r="U151" i="27"/>
  <c r="U773" i="23"/>
  <c r="V151" i="27"/>
  <c r="V773" i="23"/>
  <c r="AV137" i="29"/>
  <c r="AN137" i="29"/>
  <c r="BM137" i="29" s="1"/>
  <c r="AG137" i="29"/>
  <c r="AE137" i="29"/>
  <c r="BD137" i="29" s="1"/>
  <c r="AF137" i="29"/>
  <c r="AJ137" i="29"/>
  <c r="BI137" i="29" s="1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BC104" i="29" s="1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BE118" i="27" s="1"/>
  <c r="AE104" i="29"/>
  <c r="BD104" i="29" s="1"/>
  <c r="AV104" i="29"/>
  <c r="BU104" i="29" s="1"/>
  <c r="AG104" i="29"/>
  <c r="BF104" i="29" s="1"/>
  <c r="AC104" i="29"/>
  <c r="AN104" i="29"/>
  <c r="AW104" i="29"/>
  <c r="BV104" i="29" s="1"/>
  <c r="G151" i="27"/>
  <c r="G773" i="23"/>
  <c r="M151" i="27"/>
  <c r="M773" i="23"/>
  <c r="W151" i="27"/>
  <c r="Y151" i="27"/>
  <c r="Y773" i="23"/>
  <c r="X151" i="27"/>
  <c r="Q151" i="27"/>
  <c r="AL137" i="29"/>
  <c r="BK137" i="29"/>
  <c r="AO137" i="29"/>
  <c r="AK137" i="29"/>
  <c r="BJ137" i="29" s="1"/>
  <c r="AU137" i="29"/>
  <c r="BT137" i="29"/>
  <c r="AA137" i="29"/>
  <c r="AZ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Z104" i="29" s="1"/>
  <c r="AX104" i="29"/>
  <c r="AL104" i="29"/>
  <c r="BK104" i="29" s="1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BA137" i="29" s="1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BA138" i="28" s="1"/>
  <c r="AD138" i="28"/>
  <c r="AW138" i="28"/>
  <c r="BV138" i="28" s="1"/>
  <c r="AQ105" i="28"/>
  <c r="AP105" i="28"/>
  <c r="BO105" i="28"/>
  <c r="AO105" i="28"/>
  <c r="BN105" i="28"/>
  <c r="AX105" i="28"/>
  <c r="BW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/>
  <c r="AC138" i="28"/>
  <c r="BB138" i="28"/>
  <c r="AU138" i="28"/>
  <c r="AL105" i="28"/>
  <c r="AF105" i="28"/>
  <c r="AG105" i="28"/>
  <c r="BF105" i="28" s="1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BP138" i="28" s="1"/>
  <c r="AK138" i="28"/>
  <c r="BJ138" i="28" s="1"/>
  <c r="AN138" i="28"/>
  <c r="BM138" i="28" s="1"/>
  <c r="AP138" i="28"/>
  <c r="AT138" i="28"/>
  <c r="BS138" i="28" s="1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BU138" i="28" s="1"/>
  <c r="AJ138" i="28"/>
  <c r="AX138" i="28"/>
  <c r="AH105" i="28"/>
  <c r="AU105" i="28"/>
  <c r="BT105" i="28" s="1"/>
  <c r="AK105" i="28"/>
  <c r="AI105" i="28"/>
  <c r="BH105" i="28" s="1"/>
  <c r="AN105" i="28"/>
  <c r="BM105" i="28" s="1"/>
  <c r="AF151" i="26"/>
  <c r="AS151" i="26"/>
  <c r="AH151" i="26"/>
  <c r="AJ151" i="26"/>
  <c r="AU151" i="26"/>
  <c r="AT151" i="26"/>
  <c r="Q1120" i="23"/>
  <c r="AP151" i="27"/>
  <c r="U1120" i="23"/>
  <c r="AT151" i="27"/>
  <c r="BS151" i="27" s="1"/>
  <c r="AL151" i="27"/>
  <c r="BK151" i="27" s="1"/>
  <c r="M1120" i="23"/>
  <c r="AW151" i="27"/>
  <c r="BV151" i="27" s="1"/>
  <c r="X1120" i="23"/>
  <c r="AK151" i="27"/>
  <c r="L1120" i="23"/>
  <c r="AI151" i="27"/>
  <c r="J1120" i="23"/>
  <c r="AT118" i="27"/>
  <c r="BS118" i="27"/>
  <c r="U1087" i="23"/>
  <c r="P1087" i="23"/>
  <c r="AO118" i="27"/>
  <c r="BN118" i="27" s="1"/>
  <c r="AM118" i="27"/>
  <c r="N1087" i="23"/>
  <c r="AF118" i="27"/>
  <c r="G1087" i="23"/>
  <c r="I1087" i="23"/>
  <c r="AH118" i="27"/>
  <c r="E1087" i="23"/>
  <c r="AD118" i="27"/>
  <c r="AS151" i="27"/>
  <c r="BR151" i="27" s="1"/>
  <c r="T1120" i="23"/>
  <c r="AM151" i="27"/>
  <c r="BL151" i="27" s="1"/>
  <c r="N1120" i="23"/>
  <c r="H1120" i="23"/>
  <c r="AG151" i="27"/>
  <c r="BF151" i="27"/>
  <c r="S1120" i="23"/>
  <c r="AR151" i="27"/>
  <c r="BQ151" i="27" s="1"/>
  <c r="G1120" i="23"/>
  <c r="AF151" i="27"/>
  <c r="BE151" i="27" s="1"/>
  <c r="AC118" i="27"/>
  <c r="BB118" i="27" s="1"/>
  <c r="D1087" i="23"/>
  <c r="AI118" i="27"/>
  <c r="J1087" i="23"/>
  <c r="L1087" i="23"/>
  <c r="AK118" i="27"/>
  <c r="AB118" i="27"/>
  <c r="BA118" i="27"/>
  <c r="C1087" i="23"/>
  <c r="AX118" i="27"/>
  <c r="Y1087" i="23"/>
  <c r="AV118" i="27"/>
  <c r="BU118" i="27" s="1"/>
  <c r="W1087" i="23"/>
  <c r="B1120" i="23"/>
  <c r="AA151" i="27"/>
  <c r="AJ151" i="27"/>
  <c r="BI151" i="27" s="1"/>
  <c r="K1120" i="23"/>
  <c r="D1120" i="23"/>
  <c r="AC151" i="27"/>
  <c r="AD151" i="27"/>
  <c r="E1120" i="23"/>
  <c r="AQ151" i="27"/>
  <c r="R1120" i="23"/>
  <c r="AV151" i="27"/>
  <c r="BU151" i="27"/>
  <c r="W1120" i="23"/>
  <c r="S1087" i="23"/>
  <c r="AR118" i="27"/>
  <c r="BQ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V1120" i="23"/>
  <c r="AU151" i="27"/>
  <c r="P1120" i="23"/>
  <c r="AO151" i="27"/>
  <c r="BN151" i="27" s="1"/>
  <c r="O1120" i="23"/>
  <c r="AN151" i="27"/>
  <c r="AB151" i="27"/>
  <c r="BA151" i="27" s="1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BR118" i="27" s="1"/>
  <c r="T1087" i="23"/>
  <c r="AU118" i="27"/>
  <c r="BT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BT106" i="28" s="1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BD139" i="28" s="1"/>
  <c r="H139" i="28"/>
  <c r="BF139" i="28" s="1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BV107" i="29" s="1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BU107" i="29" s="1"/>
  <c r="G107" i="29"/>
  <c r="Q107" i="29"/>
  <c r="AL105" i="29"/>
  <c r="BK105" i="29" s="1"/>
  <c r="AQ105" i="29"/>
  <c r="BP105" i="29" s="1"/>
  <c r="O119" i="27"/>
  <c r="BM119" i="27" s="1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BI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BJ105" i="29" s="1"/>
  <c r="AC105" i="29"/>
  <c r="BB105" i="29" s="1"/>
  <c r="AT105" i="29"/>
  <c r="AA105" i="29"/>
  <c r="AZ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BN138" i="29" s="1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BR119" i="27" s="1"/>
  <c r="T741" i="23"/>
  <c r="Y741" i="23"/>
  <c r="Y119" i="27"/>
  <c r="BW119" i="27" s="1"/>
  <c r="AQ138" i="29"/>
  <c r="AN138" i="29"/>
  <c r="BM138" i="29" s="1"/>
  <c r="O152" i="27"/>
  <c r="O774" i="23"/>
  <c r="X152" i="27"/>
  <c r="X774" i="23"/>
  <c r="AB105" i="29"/>
  <c r="AU105" i="29"/>
  <c r="BT105" i="29"/>
  <c r="S119" i="27"/>
  <c r="S741" i="23"/>
  <c r="V119" i="27"/>
  <c r="V741" i="23"/>
  <c r="W741" i="23"/>
  <c r="W119" i="27"/>
  <c r="AF138" i="29"/>
  <c r="AK138" i="29"/>
  <c r="BJ138" i="29" s="1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AP105" i="29"/>
  <c r="BO105" i="29"/>
  <c r="AW105" i="29"/>
  <c r="BV105" i="29"/>
  <c r="AV105" i="29"/>
  <c r="BU105" i="29"/>
  <c r="AN105" i="29"/>
  <c r="I119" i="27"/>
  <c r="I741" i="23"/>
  <c r="L119" i="27"/>
  <c r="BJ119" i="27" s="1"/>
  <c r="L741" i="23"/>
  <c r="E119" i="27"/>
  <c r="E741" i="23"/>
  <c r="R741" i="23"/>
  <c r="R119" i="27"/>
  <c r="D119" i="27"/>
  <c r="D741" i="23"/>
  <c r="K741" i="23"/>
  <c r="K119" i="27"/>
  <c r="AD138" i="29"/>
  <c r="AE138" i="29"/>
  <c r="BD138" i="29" s="1"/>
  <c r="AB138" i="29"/>
  <c r="AU138" i="29"/>
  <c r="BT138" i="29" s="1"/>
  <c r="AP138" i="29"/>
  <c r="BO138" i="29" s="1"/>
  <c r="AV138" i="29"/>
  <c r="BU138" i="29" s="1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BS106" i="28" s="1"/>
  <c r="AO106" i="28"/>
  <c r="BN106" i="28" s="1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BB106" i="28" s="1"/>
  <c r="AH106" i="28"/>
  <c r="BG106" i="28" s="1"/>
  <c r="AS106" i="28"/>
  <c r="BR106" i="28" s="1"/>
  <c r="AE106" i="28"/>
  <c r="BD106" i="28" s="1"/>
  <c r="AR119" i="26"/>
  <c r="AQ119" i="26"/>
  <c r="AW119" i="26"/>
  <c r="AC119" i="26"/>
  <c r="AF119" i="26"/>
  <c r="AP119" i="26"/>
  <c r="AX139" i="28"/>
  <c r="AK139" i="28"/>
  <c r="AF139" i="28"/>
  <c r="BE139" i="28" s="1"/>
  <c r="AI139" i="28"/>
  <c r="BH139" i="28"/>
  <c r="AH139" i="28"/>
  <c r="AT139" i="28"/>
  <c r="BS139" i="28" s="1"/>
  <c r="AQ152" i="26"/>
  <c r="AP152" i="26"/>
  <c r="AS152" i="26"/>
  <c r="AU152" i="26"/>
  <c r="AG152" i="26"/>
  <c r="AF152" i="26"/>
  <c r="AF106" i="28"/>
  <c r="BE106" i="28" s="1"/>
  <c r="AP106" i="28"/>
  <c r="BO106" i="28" s="1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BQ139" i="28" s="1"/>
  <c r="AV139" i="28"/>
  <c r="BU139" i="28" s="1"/>
  <c r="AN139" i="28"/>
  <c r="AL152" i="26"/>
  <c r="AO152" i="26"/>
  <c r="AW152" i="26"/>
  <c r="AH152" i="26"/>
  <c r="AC152" i="26"/>
  <c r="AA152" i="26"/>
  <c r="AQ106" i="28"/>
  <c r="BP106" i="28" s="1"/>
  <c r="AR106" i="28"/>
  <c r="AA106" i="28"/>
  <c r="AD106" i="28"/>
  <c r="BC106" i="28" s="1"/>
  <c r="AB106" i="28"/>
  <c r="BA106" i="28" s="1"/>
  <c r="AX106" i="28"/>
  <c r="BW106" i="28" s="1"/>
  <c r="AJ119" i="26"/>
  <c r="AH119" i="26"/>
  <c r="AN119" i="26"/>
  <c r="AX119" i="26"/>
  <c r="AS119" i="26"/>
  <c r="AG119" i="26"/>
  <c r="AM139" i="28"/>
  <c r="AO139" i="28"/>
  <c r="AS139" i="28"/>
  <c r="AW139" i="28"/>
  <c r="BV139" i="28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BO152" i="27" s="1"/>
  <c r="Q1121" i="23"/>
  <c r="AK152" i="27"/>
  <c r="L1121" i="23"/>
  <c r="U1121" i="23"/>
  <c r="AT152" i="27"/>
  <c r="J1121" i="23"/>
  <c r="AI152" i="27"/>
  <c r="BH152" i="27" s="1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BP119" i="27" s="1"/>
  <c r="AF119" i="27"/>
  <c r="BE119" i="27" s="1"/>
  <c r="G1088" i="23"/>
  <c r="K1088" i="23"/>
  <c r="AJ119" i="27"/>
  <c r="BI119" i="27" s="1"/>
  <c r="AK119" i="27"/>
  <c r="L1088" i="23"/>
  <c r="AN152" i="27"/>
  <c r="O1121" i="23"/>
  <c r="AW152" i="27"/>
  <c r="X1121" i="23"/>
  <c r="AM152" i="27"/>
  <c r="BL152" i="27"/>
  <c r="N1121" i="23"/>
  <c r="AC152" i="27"/>
  <c r="D1121" i="23"/>
  <c r="AB152" i="27"/>
  <c r="BA152" i="27" s="1"/>
  <c r="C1121" i="23"/>
  <c r="AL152" i="27"/>
  <c r="M1121" i="23"/>
  <c r="AF152" i="27"/>
  <c r="BE152" i="27" s="1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BU152" i="27" s="1"/>
  <c r="W1121" i="23"/>
  <c r="AH152" i="27"/>
  <c r="BG152" i="27" s="1"/>
  <c r="I1121" i="23"/>
  <c r="AX152" i="27"/>
  <c r="Y1121" i="23"/>
  <c r="AU152" i="27"/>
  <c r="BT152" i="27"/>
  <c r="V1121" i="23"/>
  <c r="S1121" i="23"/>
  <c r="AR152" i="27"/>
  <c r="BQ152" i="27"/>
  <c r="V1088" i="23"/>
  <c r="AU119" i="27"/>
  <c r="BT119" i="27" s="1"/>
  <c r="AT119" i="27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BR152" i="27" s="1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BL107" i="28" s="1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BM140" i="28" s="1"/>
  <c r="J140" i="28"/>
  <c r="BH140" i="28" s="1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BW107" i="28" s="1"/>
  <c r="J107" i="28"/>
  <c r="B107" i="28"/>
  <c r="E140" i="28"/>
  <c r="BC140" i="28" s="1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BL141" i="29" s="1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BE106" i="29" s="1"/>
  <c r="AE106" i="29"/>
  <c r="BD106" i="29" s="1"/>
  <c r="AI106" i="29"/>
  <c r="AN106" i="29"/>
  <c r="BM106" i="29" s="1"/>
  <c r="AC106" i="29"/>
  <c r="Y455" i="23"/>
  <c r="AL139" i="29"/>
  <c r="AQ139" i="29"/>
  <c r="BP139" i="29" s="1"/>
  <c r="AK139" i="29"/>
  <c r="BJ139" i="29" s="1"/>
  <c r="AD139" i="29"/>
  <c r="BC139" i="29" s="1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BW106" i="29" s="1"/>
  <c r="AV106" i="29"/>
  <c r="BU106" i="29" s="1"/>
  <c r="AP139" i="29"/>
  <c r="BO139" i="29" s="1"/>
  <c r="AB139" i="29"/>
  <c r="BA139" i="29"/>
  <c r="AW139" i="29"/>
  <c r="BV139" i="29"/>
  <c r="AX139" i="29"/>
  <c r="BW139" i="29"/>
  <c r="AT139" i="29"/>
  <c r="AV139" i="29"/>
  <c r="AG106" i="29"/>
  <c r="AK106" i="29"/>
  <c r="BJ106" i="29" s="1"/>
  <c r="AD106" i="29"/>
  <c r="BC106" i="29" s="1"/>
  <c r="AW106" i="29"/>
  <c r="AM106" i="29"/>
  <c r="BL106" i="29" s="1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 s="1"/>
  <c r="AS139" i="29"/>
  <c r="AA139" i="29"/>
  <c r="AZ139" i="29" s="1"/>
  <c r="AF139" i="29"/>
  <c r="BE139" i="29" s="1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BA153" i="27" s="1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BG120" i="27" s="1"/>
  <c r="W120" i="27"/>
  <c r="W742" i="23"/>
  <c r="O120" i="27"/>
  <c r="D120" i="27"/>
  <c r="D742" i="23"/>
  <c r="AB106" i="29"/>
  <c r="AJ106" i="29"/>
  <c r="BI106" i="29" s="1"/>
  <c r="AA106" i="29"/>
  <c r="AH106" i="29"/>
  <c r="BG106" i="29" s="1"/>
  <c r="AQ106" i="29"/>
  <c r="BP106" i="29"/>
  <c r="AL106" i="29"/>
  <c r="AI139" i="29"/>
  <c r="BH139" i="29" s="1"/>
  <c r="AN139" i="29"/>
  <c r="AM139" i="29"/>
  <c r="AR139" i="29"/>
  <c r="BQ139" i="29"/>
  <c r="AU139" i="29"/>
  <c r="BT139" i="29"/>
  <c r="AR140" i="28"/>
  <c r="AN140" i="28"/>
  <c r="AI140" i="28"/>
  <c r="AD140" i="28"/>
  <c r="AG140" i="28"/>
  <c r="BF140" i="28" s="1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BF107" i="28" s="1"/>
  <c r="AC107" i="28"/>
  <c r="BB107" i="28" s="1"/>
  <c r="AW107" i="28"/>
  <c r="AS107" i="28"/>
  <c r="AJ107" i="28"/>
  <c r="AP107" i="28"/>
  <c r="BO107" i="28" s="1"/>
  <c r="AK140" i="28"/>
  <c r="BJ140" i="28" s="1"/>
  <c r="AX140" i="28"/>
  <c r="BW140" i="28" s="1"/>
  <c r="AA140" i="28"/>
  <c r="AP140" i="28"/>
  <c r="BO140" i="28" s="1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BK107" i="28"/>
  <c r="AM107" i="28"/>
  <c r="AD107" i="28"/>
  <c r="AR107" i="28"/>
  <c r="BQ107" i="28" s="1"/>
  <c r="AA107" i="28"/>
  <c r="AZ107" i="28" s="1"/>
  <c r="AU107" i="28"/>
  <c r="AV140" i="28"/>
  <c r="BU140" i="28" s="1"/>
  <c r="AH140" i="28"/>
  <c r="BG140" i="28" s="1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AI107" i="28"/>
  <c r="BH107" i="28" s="1"/>
  <c r="AF107" i="28"/>
  <c r="BE107" i="28" s="1"/>
  <c r="AV107" i="28"/>
  <c r="AN107" i="28"/>
  <c r="BA140" i="28"/>
  <c r="AJ140" i="28"/>
  <c r="AU140" i="28"/>
  <c r="BT140" i="28" s="1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BS107" i="28"/>
  <c r="AB107" i="28"/>
  <c r="BA107" i="28" s="1"/>
  <c r="AO107" i="28"/>
  <c r="AG153" i="27"/>
  <c r="H1122" i="23"/>
  <c r="I1122" i="23"/>
  <c r="AH153" i="27"/>
  <c r="BG153" i="27" s="1"/>
  <c r="AC153" i="27"/>
  <c r="D1122" i="23"/>
  <c r="V1122" i="23"/>
  <c r="AU153" i="27"/>
  <c r="AW153" i="27"/>
  <c r="BV153" i="27" s="1"/>
  <c r="X1122" i="23"/>
  <c r="AT153" i="27"/>
  <c r="U1122" i="23"/>
  <c r="AQ120" i="27"/>
  <c r="BP120" i="27"/>
  <c r="AT120" i="27"/>
  <c r="AX120" i="27"/>
  <c r="BW120" i="27" s="1"/>
  <c r="AA120" i="27"/>
  <c r="AN120" i="27"/>
  <c r="BM120" i="27" s="1"/>
  <c r="AL120" i="27"/>
  <c r="BK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BW153" i="27" s="1"/>
  <c r="AK120" i="27"/>
  <c r="AV120" i="27"/>
  <c r="BU120" i="27" s="1"/>
  <c r="AE120" i="27"/>
  <c r="BD120" i="27" s="1"/>
  <c r="AF120" i="27"/>
  <c r="AW120" i="27"/>
  <c r="X1089" i="23"/>
  <c r="AD120" i="27"/>
  <c r="AO153" i="27"/>
  <c r="BN153" i="27" s="1"/>
  <c r="P1122" i="23"/>
  <c r="AD153" i="27"/>
  <c r="BC153" i="27" s="1"/>
  <c r="E1122" i="23"/>
  <c r="AK153" i="27"/>
  <c r="L1122" i="23"/>
  <c r="N1122" i="23"/>
  <c r="AM153" i="27"/>
  <c r="AE153" i="27"/>
  <c r="BD153" i="27" s="1"/>
  <c r="F1122" i="23"/>
  <c r="C1122" i="23"/>
  <c r="AB153" i="27"/>
  <c r="AR120" i="27"/>
  <c r="AC120" i="27"/>
  <c r="BB120" i="27" s="1"/>
  <c r="P1089" i="23"/>
  <c r="AO120" i="27"/>
  <c r="AB120" i="27"/>
  <c r="BA120" i="27" s="1"/>
  <c r="AG120" i="27"/>
  <c r="BF120" i="27" s="1"/>
  <c r="AM120" i="27"/>
  <c r="BL120" i="27" s="1"/>
  <c r="AR153" i="27"/>
  <c r="BQ153" i="27" s="1"/>
  <c r="S1122" i="23"/>
  <c r="W1122" i="23"/>
  <c r="AV153" i="27"/>
  <c r="BU153" i="27" s="1"/>
  <c r="M1122" i="23"/>
  <c r="AL153" i="27"/>
  <c r="BK153" i="27"/>
  <c r="J1122" i="23"/>
  <c r="AI153" i="27"/>
  <c r="AQ153" i="27"/>
  <c r="R1122" i="23"/>
  <c r="AA153" i="27"/>
  <c r="B1122" i="23"/>
  <c r="AS120" i="27"/>
  <c r="AU120" i="27"/>
  <c r="BT120" i="27" s="1"/>
  <c r="V1089" i="23"/>
  <c r="AI120" i="27"/>
  <c r="BH120" i="27" s="1"/>
  <c r="AH120" i="27"/>
  <c r="AJ120" i="27"/>
  <c r="BI120" i="27" s="1"/>
  <c r="AP120" i="27"/>
  <c r="BO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BE140" i="29"/>
  <c r="AB140" i="29"/>
  <c r="BA140" i="29"/>
  <c r="AS107" i="29"/>
  <c r="BR107" i="29"/>
  <c r="AE107" i="29"/>
  <c r="BD107" i="29"/>
  <c r="AF107" i="29"/>
  <c r="B154" i="27"/>
  <c r="B776" i="23"/>
  <c r="D154" i="27"/>
  <c r="S154" i="27"/>
  <c r="I154" i="27"/>
  <c r="N154" i="27"/>
  <c r="L154" i="27"/>
  <c r="AH140" i="29"/>
  <c r="AL107" i="29"/>
  <c r="AJ107" i="29"/>
  <c r="BI107" i="29" s="1"/>
  <c r="AR107" i="29"/>
  <c r="AI140" i="29"/>
  <c r="BH140" i="29"/>
  <c r="AP140" i="29"/>
  <c r="AX140" i="29"/>
  <c r="BW140" i="29" s="1"/>
  <c r="AJ140" i="29"/>
  <c r="AQ140" i="29"/>
  <c r="BP140" i="29" s="1"/>
  <c r="AA140" i="29"/>
  <c r="AZ140" i="29" s="1"/>
  <c r="AR140" i="29"/>
  <c r="BQ140" i="29" s="1"/>
  <c r="AP107" i="29"/>
  <c r="AX107" i="29"/>
  <c r="BW107" i="29" s="1"/>
  <c r="AO107" i="29"/>
  <c r="AI107" i="29"/>
  <c r="BH107" i="29"/>
  <c r="AN107" i="29"/>
  <c r="AA107" i="29"/>
  <c r="AZ107" i="29" s="1"/>
  <c r="T154" i="27"/>
  <c r="W154" i="27"/>
  <c r="J154" i="27"/>
  <c r="E154" i="27"/>
  <c r="F154" i="27"/>
  <c r="Y154" i="27"/>
  <c r="BW154" i="27" s="1"/>
  <c r="AL140" i="29"/>
  <c r="AU140" i="29"/>
  <c r="AM140" i="29"/>
  <c r="BL140" i="29" s="1"/>
  <c r="AS140" i="29"/>
  <c r="BR140" i="29" s="1"/>
  <c r="AH107" i="29"/>
  <c r="BG107" i="29" s="1"/>
  <c r="AQ107" i="29"/>
  <c r="BP107" i="29" s="1"/>
  <c r="AU107" i="29"/>
  <c r="BT107" i="29" s="1"/>
  <c r="AM107" i="29"/>
  <c r="BL107" i="29" s="1"/>
  <c r="AT107" i="29"/>
  <c r="Y742" i="23"/>
  <c r="V154" i="27"/>
  <c r="H154" i="27"/>
  <c r="H776" i="23"/>
  <c r="G154" i="27"/>
  <c r="R154" i="27"/>
  <c r="X154" i="27"/>
  <c r="Q154" i="27"/>
  <c r="AK140" i="29"/>
  <c r="BJ140" i="29"/>
  <c r="AG140" i="29"/>
  <c r="BF140" i="29"/>
  <c r="AN140" i="29"/>
  <c r="BM140" i="29"/>
  <c r="AD140" i="29"/>
  <c r="BC140" i="29"/>
  <c r="AC107" i="29"/>
  <c r="BB107" i="29"/>
  <c r="AT140" i="29"/>
  <c r="BS140" i="29"/>
  <c r="AO140" i="29"/>
  <c r="BN140" i="29"/>
  <c r="AC140" i="29"/>
  <c r="BB140" i="29"/>
  <c r="AW140" i="29"/>
  <c r="BV140" i="29" s="1"/>
  <c r="AV140" i="29"/>
  <c r="AE140" i="29"/>
  <c r="AV107" i="29"/>
  <c r="AG107" i="29"/>
  <c r="AB107" i="29"/>
  <c r="AK107" i="29"/>
  <c r="AD107" i="29"/>
  <c r="BC107" i="29" s="1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BV141" i="28"/>
  <c r="AP141" i="28"/>
  <c r="AO141" i="28"/>
  <c r="BN141" i="28" s="1"/>
  <c r="AC141" i="28"/>
  <c r="BB141" i="28"/>
  <c r="AK141" i="28"/>
  <c r="BJ141" i="28" s="1"/>
  <c r="AB141" i="28"/>
  <c r="BA141" i="28" s="1"/>
  <c r="AK154" i="26"/>
  <c r="AV154" i="26"/>
  <c r="AA154" i="26"/>
  <c r="AS154" i="26"/>
  <c r="AW154" i="26"/>
  <c r="AO154" i="26"/>
  <c r="AS141" i="28"/>
  <c r="BR141" i="28" s="1"/>
  <c r="AI141" i="28"/>
  <c r="AT141" i="28"/>
  <c r="BS141" i="28" s="1"/>
  <c r="AX141" i="28"/>
  <c r="BW141" i="28" s="1"/>
  <c r="AQ141" i="28"/>
  <c r="BP141" i="28" s="1"/>
  <c r="AL141" i="28"/>
  <c r="BK141" i="28"/>
  <c r="AR154" i="26"/>
  <c r="AQ154" i="26"/>
  <c r="AE154" i="26"/>
  <c r="AD154" i="26"/>
  <c r="AN154" i="26"/>
  <c r="AU154" i="26"/>
  <c r="AF141" i="28"/>
  <c r="BE141" i="28"/>
  <c r="AA141" i="28"/>
  <c r="AZ141" i="28" s="1"/>
  <c r="AN141" i="28"/>
  <c r="AU141" i="28"/>
  <c r="AH141" i="28"/>
  <c r="AG141" i="28"/>
  <c r="BF141" i="28"/>
  <c r="AJ154" i="26"/>
  <c r="AP154" i="26"/>
  <c r="AL154" i="26"/>
  <c r="AI154" i="26"/>
  <c r="AC154" i="26"/>
  <c r="AX154" i="26"/>
  <c r="AD141" i="28"/>
  <c r="AE141" i="28"/>
  <c r="BD141" i="28"/>
  <c r="AM141" i="28"/>
  <c r="BL141" i="28"/>
  <c r="AR141" i="28"/>
  <c r="AJ141" i="28"/>
  <c r="AV141" i="28"/>
  <c r="BU141" i="28" s="1"/>
  <c r="AF154" i="27"/>
  <c r="BE154" i="27" s="1"/>
  <c r="AN154" i="27"/>
  <c r="BM154" i="27" s="1"/>
  <c r="AD154" i="27"/>
  <c r="BC154" i="27" s="1"/>
  <c r="AT154" i="27"/>
  <c r="AX154" i="27"/>
  <c r="AK154" i="27"/>
  <c r="BJ154" i="27" s="1"/>
  <c r="L1123" i="23"/>
  <c r="AQ154" i="27"/>
  <c r="BP154" i="27" s="1"/>
  <c r="R1123" i="23"/>
  <c r="AG154" i="27"/>
  <c r="BF154" i="27"/>
  <c r="T1123" i="23"/>
  <c r="AS154" i="27"/>
  <c r="P1123" i="23"/>
  <c r="AO154" i="27"/>
  <c r="BN154" i="27" s="1"/>
  <c r="AJ154" i="27"/>
  <c r="BI154" i="27" s="1"/>
  <c r="I1123" i="23"/>
  <c r="AH154" i="27"/>
  <c r="V1123" i="23"/>
  <c r="AU154" i="27"/>
  <c r="BT154" i="27" s="1"/>
  <c r="AW154" i="27"/>
  <c r="BV154" i="27" s="1"/>
  <c r="X1123" i="23"/>
  <c r="M1123" i="23"/>
  <c r="AL154" i="27"/>
  <c r="BK154" i="27" s="1"/>
  <c r="S1123" i="23"/>
  <c r="AR154" i="27"/>
  <c r="AE154" i="27"/>
  <c r="BD154" i="27" s="1"/>
  <c r="F1123" i="23"/>
  <c r="N1123" i="23"/>
  <c r="AM154" i="27"/>
  <c r="BL154" i="27" s="1"/>
  <c r="AV154" i="27"/>
  <c r="BU154" i="27" s="1"/>
  <c r="W1123" i="23"/>
  <c r="J1123" i="23"/>
  <c r="AI154" i="27"/>
  <c r="BH154" i="27" s="1"/>
  <c r="AA154" i="27"/>
  <c r="AP154" i="27"/>
  <c r="BO154" i="27" s="1"/>
  <c r="AB154" i="27"/>
  <c r="C1123" i="23"/>
  <c r="D1123" i="23"/>
  <c r="AC154" i="27"/>
  <c r="Y523" i="23"/>
  <c r="AQ141" i="29"/>
  <c r="AH141" i="29"/>
  <c r="BG141" i="29" s="1"/>
  <c r="AB141" i="29"/>
  <c r="BA141" i="29" s="1"/>
  <c r="AG141" i="29"/>
  <c r="BF141" i="29" s="1"/>
  <c r="AS141" i="29"/>
  <c r="AC141" i="29"/>
  <c r="BB141" i="29" s="1"/>
  <c r="AR141" i="29"/>
  <c r="AV141" i="29"/>
  <c r="AA141" i="29"/>
  <c r="AP141" i="29"/>
  <c r="BO141" i="29"/>
  <c r="AW141" i="29"/>
  <c r="BV141" i="29"/>
  <c r="AE141" i="29"/>
  <c r="BD141" i="29"/>
  <c r="AI141" i="29"/>
  <c r="BH141" i="29"/>
  <c r="AM141" i="29"/>
  <c r="AU141" i="29"/>
  <c r="AF141" i="29"/>
  <c r="BE141" i="29"/>
  <c r="AO141" i="29"/>
  <c r="BN141" i="29"/>
  <c r="AL141" i="29"/>
  <c r="AJ141" i="29"/>
  <c r="AT141" i="29"/>
  <c r="BS141" i="29" s="1"/>
  <c r="AD141" i="29"/>
  <c r="BC141" i="29" s="1"/>
  <c r="AK141" i="29"/>
  <c r="BJ141" i="29"/>
  <c r="AN141" i="29"/>
  <c r="BM141" i="29"/>
  <c r="AX141" i="29"/>
  <c r="B1123" i="23"/>
  <c r="BJ44" i="28"/>
  <c r="BP44" i="28"/>
  <c r="BD68" i="29"/>
  <c r="BF65" i="29"/>
  <c r="BP65" i="29"/>
  <c r="BF142" i="27"/>
  <c r="BM95" i="28"/>
  <c r="BQ129" i="29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M77" i="27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T85" i="27"/>
  <c r="BJ84" i="27"/>
  <c r="BK70" i="28"/>
  <c r="BN69" i="28"/>
  <c r="BT83" i="27"/>
  <c r="BI81" i="27"/>
  <c r="BB67" i="28"/>
  <c r="BJ95" i="28"/>
  <c r="BE66" i="28"/>
  <c r="BL65" i="29"/>
  <c r="BM71" i="28"/>
  <c r="BK83" i="27"/>
  <c r="BG82" i="27"/>
  <c r="AZ68" i="29"/>
  <c r="BK142" i="27"/>
  <c r="BM81" i="27"/>
  <c r="BK67" i="28"/>
  <c r="BK141" i="27"/>
  <c r="BB141" i="27"/>
  <c r="BI107" i="27"/>
  <c r="BA127" i="28"/>
  <c r="BT65" i="28"/>
  <c r="BJ66" i="29"/>
  <c r="BW66" i="29"/>
  <c r="BA62" i="28"/>
  <c r="BK73" i="28"/>
  <c r="BF70" i="28"/>
  <c r="BM69" i="28"/>
  <c r="BC97" i="28"/>
  <c r="BM82" i="27"/>
  <c r="BL97" i="28"/>
  <c r="BS68" i="29"/>
  <c r="BN96" i="28"/>
  <c r="BN81" i="27"/>
  <c r="BG96" i="28"/>
  <c r="BH108" i="27"/>
  <c r="BV108" i="27"/>
  <c r="BT80" i="27"/>
  <c r="BA95" i="29"/>
  <c r="BG128" i="29"/>
  <c r="BS95" i="29"/>
  <c r="BU128" i="29"/>
  <c r="BI127" i="28"/>
  <c r="BN79" i="27"/>
  <c r="BR65" i="28"/>
  <c r="BR94" i="28"/>
  <c r="AZ94" i="28"/>
  <c r="BC65" i="29"/>
  <c r="BG77" i="27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S152" i="27"/>
  <c r="BR139" i="28"/>
  <c r="BL118" i="27"/>
  <c r="AZ138" i="28"/>
  <c r="BO117" i="27"/>
  <c r="BL149" i="27"/>
  <c r="BP148" i="27"/>
  <c r="BF103" i="29"/>
  <c r="BK135" i="28"/>
  <c r="AZ135" i="28"/>
  <c r="BQ140" i="28"/>
  <c r="BD140" i="29"/>
  <c r="BC139" i="28"/>
  <c r="BO139" i="28"/>
  <c r="BK139" i="28"/>
  <c r="BJ106" i="28"/>
  <c r="BC138" i="28"/>
  <c r="BO138" i="28"/>
  <c r="BE138" i="29"/>
  <c r="BM149" i="27"/>
  <c r="BO149" i="27"/>
  <c r="BO137" i="29"/>
  <c r="BM104" i="29"/>
  <c r="BU136" i="28"/>
  <c r="BP136" i="28"/>
  <c r="AZ103" i="28"/>
  <c r="BC103" i="28"/>
  <c r="BT103" i="28"/>
  <c r="BI118" i="27"/>
  <c r="BH104" i="28"/>
  <c r="BE104" i="29"/>
  <c r="BN137" i="29"/>
  <c r="BW73" i="29"/>
  <c r="AZ153" i="27"/>
  <c r="BJ107" i="28"/>
  <c r="BM118" i="27"/>
  <c r="BM139" i="29"/>
  <c r="BV106" i="29"/>
  <c r="BS105" i="29"/>
  <c r="BO104" i="29"/>
  <c r="BR115" i="27"/>
  <c r="BT136" i="29"/>
  <c r="BJ136" i="29"/>
  <c r="BH135" i="28"/>
  <c r="BH102" i="28"/>
  <c r="BW135" i="28"/>
  <c r="BK114" i="27"/>
  <c r="BV114" i="27"/>
  <c r="BL114" i="27"/>
  <c r="AZ134" i="28"/>
  <c r="BV113" i="27"/>
  <c r="BI113" i="27"/>
  <c r="BM146" i="27"/>
  <c r="BP101" i="29"/>
  <c r="AZ101" i="29"/>
  <c r="BF133" i="28"/>
  <c r="BO100" i="28"/>
  <c r="BS71" i="29"/>
  <c r="BU71" i="29"/>
  <c r="BD145" i="27"/>
  <c r="BN145" i="27"/>
  <c r="BN100" i="29"/>
  <c r="BA100" i="29"/>
  <c r="BE133" i="29"/>
  <c r="BR100" i="29"/>
  <c r="BP99" i="28"/>
  <c r="BT132" i="28"/>
  <c r="BT99" i="28"/>
  <c r="BV132" i="28"/>
  <c r="BC70" i="29"/>
  <c r="BU70" i="29"/>
  <c r="AZ70" i="29"/>
  <c r="BR111" i="27"/>
  <c r="BG132" i="29"/>
  <c r="BU99" i="29"/>
  <c r="BV99" i="29"/>
  <c r="BM132" i="29"/>
  <c r="BW99" i="29"/>
  <c r="BD131" i="28"/>
  <c r="BM98" i="28"/>
  <c r="BE131" i="28"/>
  <c r="AZ98" i="28"/>
  <c r="BB69" i="29"/>
  <c r="BA68" i="29"/>
  <c r="BD67" i="29"/>
  <c r="BK147" i="27"/>
  <c r="BU147" i="27"/>
  <c r="BD114" i="27"/>
  <c r="BG135" i="29"/>
  <c r="BL135" i="29"/>
  <c r="BQ72" i="29"/>
  <c r="BP113" i="27"/>
  <c r="BH113" i="27"/>
  <c r="BL146" i="27"/>
  <c r="BH134" i="29"/>
  <c r="BT101" i="29"/>
  <c r="BN100" i="28"/>
  <c r="BA133" i="28"/>
  <c r="BQ100" i="28"/>
  <c r="BV112" i="27"/>
  <c r="BS112" i="27"/>
  <c r="BA112" i="27"/>
  <c r="BB145" i="27"/>
  <c r="BK133" i="29"/>
  <c r="BK99" i="28"/>
  <c r="BW99" i="28"/>
  <c r="BS132" i="28"/>
  <c r="BS99" i="28"/>
  <c r="BK132" i="28"/>
  <c r="BH99" i="28"/>
  <c r="BL132" i="28"/>
  <c r="BE70" i="29"/>
  <c r="BJ70" i="29"/>
  <c r="BP144" i="27"/>
  <c r="BI144" i="27"/>
  <c r="BV111" i="27"/>
  <c r="BF99" i="29"/>
  <c r="BI99" i="29"/>
  <c r="BT99" i="29"/>
  <c r="BS99" i="29"/>
  <c r="BQ69" i="29"/>
  <c r="BQ131" i="29"/>
  <c r="BF131" i="29"/>
  <c r="BH98" i="29"/>
  <c r="BB131" i="29"/>
  <c r="BG130" i="28"/>
  <c r="BD130" i="28"/>
  <c r="BL96" i="28"/>
  <c r="BF128" i="29"/>
  <c r="BL128" i="29"/>
  <c r="BN95" i="29"/>
  <c r="BJ128" i="29"/>
  <c r="AZ147" i="27"/>
  <c r="BM102" i="29"/>
  <c r="BE101" i="28"/>
  <c r="BF101" i="28"/>
  <c r="BT101" i="28"/>
  <c r="BV72" i="29"/>
  <c r="BC113" i="27"/>
  <c r="BF113" i="27"/>
  <c r="BH146" i="27"/>
  <c r="BC101" i="29"/>
  <c r="BA100" i="28"/>
  <c r="BN133" i="28"/>
  <c r="BH71" i="29"/>
  <c r="BP71" i="29"/>
  <c r="BA145" i="27"/>
  <c r="BH145" i="27"/>
  <c r="BH112" i="27"/>
  <c r="BD132" i="28"/>
  <c r="BE132" i="28"/>
  <c r="BN132" i="28"/>
  <c r="BC132" i="28"/>
  <c r="BL99" i="28"/>
  <c r="BB70" i="29"/>
  <c r="BM70" i="29"/>
  <c r="BM111" i="27"/>
  <c r="BO111" i="27"/>
  <c r="BO144" i="27"/>
  <c r="BG111" i="27"/>
  <c r="BR132" i="29"/>
  <c r="BE132" i="29"/>
  <c r="BM99" i="29"/>
  <c r="BW132" i="29"/>
  <c r="BN132" i="29"/>
  <c r="BG99" i="29"/>
  <c r="BW131" i="28"/>
  <c r="BK98" i="28"/>
  <c r="BQ98" i="28"/>
  <c r="BO69" i="29"/>
  <c r="BR110" i="27"/>
  <c r="BB130" i="29"/>
  <c r="BC97" i="29"/>
  <c r="BF147" i="27"/>
  <c r="BJ114" i="27"/>
  <c r="BF135" i="29"/>
  <c r="BH101" i="28"/>
  <c r="BI72" i="29"/>
  <c r="BB72" i="29"/>
  <c r="BU113" i="27"/>
  <c r="BJ146" i="27"/>
  <c r="BT100" i="28"/>
  <c r="BV133" i="28"/>
  <c r="BG100" i="28"/>
  <c r="BS133" i="28"/>
  <c r="BP100" i="28"/>
  <c r="BG133" i="28"/>
  <c r="BK71" i="29"/>
  <c r="BJ71" i="29"/>
  <c r="BE71" i="29"/>
  <c r="BB71" i="29"/>
  <c r="BW112" i="27"/>
  <c r="BR112" i="27"/>
  <c r="BG112" i="27"/>
  <c r="BT145" i="27"/>
  <c r="BL112" i="27"/>
  <c r="BU112" i="27"/>
  <c r="BG145" i="27"/>
  <c r="BC100" i="29"/>
  <c r="BM99" i="28"/>
  <c r="BC99" i="28"/>
  <c r="BV70" i="29"/>
  <c r="BQ144" i="27"/>
  <c r="BU132" i="29"/>
  <c r="BB131" i="28"/>
  <c r="BT98" i="28"/>
  <c r="BC131" i="28"/>
  <c r="BA98" i="28"/>
  <c r="BV131" i="28"/>
  <c r="BF69" i="29"/>
  <c r="BF143" i="27"/>
  <c r="BG97" i="28"/>
  <c r="BW142" i="27"/>
  <c r="BC95" i="28"/>
  <c r="BQ107" i="27"/>
  <c r="BT110" i="27"/>
  <c r="BH110" i="27"/>
  <c r="BD110" i="27"/>
  <c r="BL143" i="27"/>
  <c r="AZ143" i="27"/>
  <c r="BO143" i="27"/>
  <c r="BQ97" i="28"/>
  <c r="BV97" i="28"/>
  <c r="BC130" i="28"/>
  <c r="BP130" i="28"/>
  <c r="BW97" i="28"/>
  <c r="BB82" i="27"/>
  <c r="BO97" i="28"/>
  <c r="BJ97" i="28"/>
  <c r="BT68" i="29"/>
  <c r="BU68" i="29"/>
  <c r="BJ142" i="27"/>
  <c r="BL109" i="27"/>
  <c r="BN142" i="27"/>
  <c r="BH142" i="27"/>
  <c r="BE109" i="27"/>
  <c r="BV97" i="29"/>
  <c r="BW130" i="29"/>
  <c r="BS97" i="29"/>
  <c r="BN130" i="29"/>
  <c r="BU130" i="29"/>
  <c r="BV129" i="28"/>
  <c r="BT81" i="27"/>
  <c r="BA96" i="28"/>
  <c r="BH81" i="27"/>
  <c r="BG81" i="27"/>
  <c r="BB96" i="28"/>
  <c r="BW67" i="28"/>
  <c r="BC67" i="29"/>
  <c r="BW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H129" i="29"/>
  <c r="BS129" i="29"/>
  <c r="BV96" i="29"/>
  <c r="BA128" i="28"/>
  <c r="BD80" i="27"/>
  <c r="BL128" i="28"/>
  <c r="BN95" i="28"/>
  <c r="BK95" i="28"/>
  <c r="BR66" i="28"/>
  <c r="AZ80" i="27"/>
  <c r="BE128" i="28"/>
  <c r="BE80" i="27"/>
  <c r="BH128" i="28"/>
  <c r="BH107" i="27"/>
  <c r="BN107" i="27"/>
  <c r="BI140" i="27"/>
  <c r="BO140" i="27"/>
  <c r="BF107" i="27"/>
  <c r="BS140" i="27"/>
  <c r="BD140" i="27"/>
  <c r="BW95" i="29"/>
  <c r="BB95" i="29"/>
  <c r="BA128" i="29"/>
  <c r="BR95" i="29"/>
  <c r="BN128" i="29"/>
  <c r="BM95" i="29"/>
  <c r="BR127" i="28"/>
  <c r="BF94" i="28"/>
  <c r="BE94" i="28"/>
  <c r="BS94" i="28"/>
  <c r="BW127" i="28"/>
  <c r="BW94" i="28"/>
  <c r="BE127" i="28"/>
  <c r="BA79" i="27"/>
  <c r="BJ94" i="28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AZ98" i="29"/>
  <c r="BM97" i="28"/>
  <c r="BF68" i="29"/>
  <c r="BI68" i="29"/>
  <c r="AZ142" i="27"/>
  <c r="BU142" i="27"/>
  <c r="BB142" i="27"/>
  <c r="BH109" i="27"/>
  <c r="BJ109" i="27"/>
  <c r="BC109" i="27"/>
  <c r="BM109" i="27"/>
  <c r="BB97" i="29"/>
  <c r="BC130" i="29"/>
  <c r="BJ97" i="29"/>
  <c r="AZ97" i="29"/>
  <c r="BE129" i="28"/>
  <c r="BT67" i="28"/>
  <c r="BO81" i="27"/>
  <c r="BB81" i="27"/>
  <c r="BL129" i="28"/>
  <c r="BE81" i="27"/>
  <c r="BR129" i="28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R128" i="28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P66" i="29"/>
  <c r="BD66" i="29"/>
  <c r="BH69" i="29"/>
  <c r="BI143" i="27"/>
  <c r="BK143" i="27"/>
  <c r="BC143" i="27"/>
  <c r="BJ143" i="27"/>
  <c r="BN143" i="27"/>
  <c r="BC131" i="29"/>
  <c r="BN98" i="29"/>
  <c r="BD68" i="28"/>
  <c r="BS97" i="28"/>
  <c r="BT97" i="28"/>
  <c r="BI97" i="28"/>
  <c r="BG68" i="29"/>
  <c r="BO109" i="27"/>
  <c r="BL142" i="27"/>
  <c r="BK109" i="27"/>
  <c r="BT130" i="29"/>
  <c r="BE97" i="29"/>
  <c r="BI67" i="28"/>
  <c r="BC129" i="28"/>
  <c r="BM96" i="28"/>
  <c r="BD96" i="28"/>
  <c r="BD67" i="28"/>
  <c r="BP129" i="28"/>
  <c r="BH67" i="29"/>
  <c r="BB68" i="29"/>
  <c r="BQ68" i="29"/>
  <c r="AZ67" i="29"/>
  <c r="BI108" i="27"/>
  <c r="BM108" i="27"/>
  <c r="BM141" i="27"/>
  <c r="BS141" i="27"/>
  <c r="BG108" i="27"/>
  <c r="BE129" i="29"/>
  <c r="BN96" i="29"/>
  <c r="BD129" i="29"/>
  <c r="BG80" i="27"/>
  <c r="BN128" i="28"/>
  <c r="BD95" i="28"/>
  <c r="AZ128" i="28"/>
  <c r="BK128" i="28"/>
  <c r="BQ95" i="28"/>
  <c r="BJ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H124" i="28"/>
  <c r="BM91" i="28"/>
  <c r="BC124" i="28"/>
  <c r="BB91" i="28"/>
  <c r="BF124" i="28"/>
  <c r="BN62" i="29"/>
  <c r="BA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B93" i="28"/>
  <c r="BF126" i="28"/>
  <c r="BU93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AZ62" i="29"/>
  <c r="BS136" i="27"/>
  <c r="BV65" i="29"/>
  <c r="BR139" i="27"/>
  <c r="BN139" i="27"/>
  <c r="BH139" i="27"/>
  <c r="BU139" i="27"/>
  <c r="AZ139" i="27"/>
  <c r="BF127" i="29"/>
  <c r="BL94" i="29"/>
  <c r="BM127" i="29"/>
  <c r="BJ127" i="29"/>
  <c r="BV94" i="29"/>
  <c r="BC126" i="28"/>
  <c r="BO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B136" i="29"/>
  <c r="BH138" i="28"/>
  <c r="BN136" i="29"/>
  <c r="BO105" i="27"/>
  <c r="BH136" i="28"/>
  <c r="BS102" i="28"/>
  <c r="BK101" i="28"/>
  <c r="BB36" i="28"/>
  <c r="BH60" i="27"/>
  <c r="BD105" i="28"/>
  <c r="BD36" i="28"/>
  <c r="BN101" i="29"/>
  <c r="BM133" i="28"/>
  <c r="BI141" i="29"/>
  <c r="BM107" i="29"/>
  <c r="BI139" i="29"/>
  <c r="BU150" i="27"/>
  <c r="BF105" i="29"/>
  <c r="BF138" i="29"/>
  <c r="BC149" i="27"/>
  <c r="BH137" i="29"/>
  <c r="BQ136" i="28"/>
  <c r="BD103" i="28"/>
  <c r="BB115" i="27"/>
  <c r="BJ72" i="28"/>
  <c r="BH86" i="27"/>
  <c r="BD72" i="29"/>
  <c r="BE98" i="29"/>
  <c r="BK102" i="27"/>
  <c r="BE123" i="29"/>
  <c r="AZ122" i="29"/>
  <c r="BI89" i="29"/>
  <c r="BB154" i="27"/>
  <c r="BA105" i="29"/>
  <c r="BF104" i="28"/>
  <c r="BH104" i="29"/>
  <c r="BD85" i="27"/>
  <c r="BT70" i="28"/>
  <c r="BG127" i="28"/>
  <c r="BG78" i="27"/>
  <c r="BG141" i="28"/>
  <c r="AZ141" i="29"/>
  <c r="BQ107" i="29"/>
  <c r="BJ139" i="28"/>
  <c r="BD139" i="29"/>
  <c r="BB139" i="29"/>
  <c r="BK106" i="29"/>
  <c r="BI105" i="28"/>
  <c r="BH138" i="29"/>
  <c r="BW104" i="28"/>
  <c r="BM104" i="28"/>
  <c r="BA149" i="27"/>
  <c r="BO103" i="28"/>
  <c r="BU136" i="29"/>
  <c r="BI135" i="28"/>
  <c r="BV135" i="29"/>
  <c r="BT135" i="29"/>
  <c r="BQ101" i="28"/>
  <c r="BP72" i="29"/>
  <c r="BO113" i="27"/>
  <c r="BH85" i="27"/>
  <c r="BA84" i="27"/>
  <c r="BD35" i="28"/>
  <c r="BS132" i="29"/>
  <c r="BW131" i="29"/>
  <c r="BG33" i="28"/>
  <c r="BE67" i="29"/>
  <c r="BG141" i="27"/>
  <c r="BE108" i="27"/>
  <c r="BL108" i="27"/>
  <c r="BF28" i="29"/>
  <c r="BU140" i="27"/>
  <c r="BT95" i="29"/>
  <c r="BW65" i="28"/>
  <c r="BV94" i="28"/>
  <c r="BS127" i="29"/>
  <c r="BM92" i="28"/>
  <c r="AZ63" i="28"/>
  <c r="BE96" i="27"/>
  <c r="BB153" i="27"/>
  <c r="BQ141" i="29"/>
  <c r="BU107" i="28"/>
  <c r="BT107" i="28"/>
  <c r="BV152" i="27"/>
  <c r="BS119" i="27"/>
  <c r="BC118" i="27"/>
  <c r="AZ105" i="28"/>
  <c r="BK138" i="28"/>
  <c r="BP138" i="29"/>
  <c r="BW105" i="29"/>
  <c r="BA137" i="28"/>
  <c r="BV137" i="28"/>
  <c r="BG104" i="28"/>
  <c r="BG137" i="29"/>
  <c r="BW104" i="29"/>
  <c r="BB136" i="28"/>
  <c r="BG103" i="28"/>
  <c r="BL103" i="28"/>
  <c r="BF136" i="28"/>
  <c r="AZ148" i="27"/>
  <c r="BS148" i="27"/>
  <c r="BU115" i="27"/>
  <c r="BA73" i="28"/>
  <c r="BC114" i="27"/>
  <c r="BF102" i="29"/>
  <c r="BM134" i="28"/>
  <c r="BF86" i="27"/>
  <c r="BQ71" i="29"/>
  <c r="AZ71" i="29"/>
  <c r="BB133" i="29"/>
  <c r="BQ133" i="29"/>
  <c r="BR99" i="28"/>
  <c r="BW132" i="28"/>
  <c r="BF132" i="29"/>
  <c r="BC132" i="29"/>
  <c r="BL131" i="28"/>
  <c r="BB34" i="28"/>
  <c r="BC34" i="28"/>
  <c r="BO95" i="28"/>
  <c r="BU65" i="29"/>
  <c r="BM125" i="28"/>
  <c r="BT125" i="29"/>
  <c r="BI92" i="29"/>
  <c r="BR124" i="28"/>
  <c r="BV90" i="28"/>
  <c r="BB22" i="28"/>
  <c r="BQ130" i="27"/>
  <c r="BF97" i="27"/>
  <c r="BO101" i="29"/>
  <c r="BK71" i="28"/>
  <c r="BG48" i="27"/>
  <c r="BB33" i="29"/>
  <c r="BF33" i="29"/>
  <c r="BJ133" i="29"/>
  <c r="BA133" i="29"/>
  <c r="BI132" i="28"/>
  <c r="BR83" i="27"/>
  <c r="BP46" i="27"/>
  <c r="BN69" i="29"/>
  <c r="BI31" i="29"/>
  <c r="BR82" i="27"/>
  <c r="BI142" i="27"/>
  <c r="BT129" i="28"/>
  <c r="BL129" i="29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B119" i="28"/>
  <c r="BM94" i="27"/>
  <c r="BG52" i="28"/>
  <c r="BC80" i="28"/>
  <c r="BK113" i="27"/>
  <c r="BR85" i="27"/>
  <c r="BC100" i="28"/>
  <c r="BL100" i="28"/>
  <c r="BU100" i="28"/>
  <c r="BN71" i="29"/>
  <c r="BI71" i="29"/>
  <c r="BP112" i="27"/>
  <c r="BL145" i="27"/>
  <c r="BS100" i="29"/>
  <c r="BV99" i="28"/>
  <c r="BD99" i="28"/>
  <c r="BM47" i="27"/>
  <c r="BT47" i="27"/>
  <c r="BS35" i="28"/>
  <c r="BT70" i="29"/>
  <c r="BS70" i="29"/>
  <c r="BN111" i="27"/>
  <c r="BH144" i="27"/>
  <c r="BB111" i="27"/>
  <c r="BH83" i="27"/>
  <c r="BT34" i="28"/>
  <c r="BO82" i="27"/>
  <c r="BS30" i="29"/>
  <c r="BK97" i="29"/>
  <c r="BL32" i="28"/>
  <c r="BS80" i="27"/>
  <c r="BI95" i="28"/>
  <c r="BV28" i="29"/>
  <c r="BD65" i="28"/>
  <c r="BF65" i="28"/>
  <c r="BV127" i="28"/>
  <c r="BM106" i="27"/>
  <c r="BV78" i="27"/>
  <c r="BV64" i="28"/>
  <c r="BF63" i="28"/>
  <c r="BL76" i="27"/>
  <c r="BC91" i="28"/>
  <c r="BI88" i="28"/>
  <c r="BV73" i="27"/>
  <c r="BH99" i="27"/>
  <c r="BP96" i="27"/>
  <c r="BD68" i="27"/>
  <c r="D12" i="18"/>
  <c r="F12" i="18"/>
  <c r="N35" i="18"/>
  <c r="N14" i="18"/>
  <c r="BR131" i="28"/>
  <c r="BK69" i="28"/>
  <c r="BN34" i="28"/>
  <c r="BI110" i="27"/>
  <c r="BP131" i="29"/>
  <c r="BK131" i="29"/>
  <c r="BN82" i="27"/>
  <c r="BW45" i="27"/>
  <c r="BW33" i="28"/>
  <c r="BU109" i="27"/>
  <c r="BA67" i="28"/>
  <c r="BV32" i="28"/>
  <c r="BP108" i="27"/>
  <c r="BW108" i="27"/>
  <c r="BO96" i="29"/>
  <c r="BP129" i="29"/>
  <c r="BE96" i="29"/>
  <c r="BG129" i="29"/>
  <c r="BF95" i="28"/>
  <c r="BU107" i="27"/>
  <c r="BO107" i="27"/>
  <c r="BU95" i="29"/>
  <c r="BT79" i="27"/>
  <c r="BQ94" i="28"/>
  <c r="BS30" i="28"/>
  <c r="BW30" i="28"/>
  <c r="BO66" i="29"/>
  <c r="BI139" i="27"/>
  <c r="BE27" i="29"/>
  <c r="BR105" i="27"/>
  <c r="BJ138" i="27"/>
  <c r="BD93" i="29"/>
  <c r="BI40" i="27"/>
  <c r="BT28" i="28"/>
  <c r="BO63" i="29"/>
  <c r="BP137" i="27"/>
  <c r="BF137" i="27"/>
  <c r="BB124" i="29"/>
  <c r="BD90" i="29"/>
  <c r="BB121" i="29"/>
  <c r="BE20" i="28"/>
  <c r="BR19" i="28"/>
  <c r="BF95" i="27"/>
  <c r="BK114" i="28"/>
  <c r="BR14" i="29"/>
  <c r="BU81" i="29"/>
  <c r="BU50" i="29"/>
  <c r="BW111" i="28"/>
  <c r="BE7" i="29"/>
  <c r="BH56" i="27"/>
  <c r="BG144" i="27"/>
  <c r="BE144" i="27"/>
  <c r="BK111" i="27"/>
  <c r="BC32" i="29"/>
  <c r="BN131" i="28"/>
  <c r="BA69" i="28"/>
  <c r="BO83" i="27"/>
  <c r="BH69" i="28"/>
  <c r="BE83" i="27"/>
  <c r="BR34" i="28"/>
  <c r="BS69" i="29"/>
  <c r="BB31" i="29"/>
  <c r="BB110" i="27"/>
  <c r="BE143" i="27"/>
  <c r="BJ68" i="28"/>
  <c r="BR68" i="28"/>
  <c r="BR130" i="28"/>
  <c r="BT82" i="27"/>
  <c r="BB97" i="28"/>
  <c r="BU68" i="28"/>
  <c r="BH97" i="29"/>
  <c r="BN129" i="28"/>
  <c r="BF67" i="28"/>
  <c r="BE32" i="28"/>
  <c r="BV68" i="29"/>
  <c r="BW29" i="29"/>
  <c r="BC96" i="29"/>
  <c r="BG66" i="28"/>
  <c r="AZ28" i="29"/>
  <c r="AZ140" i="27"/>
  <c r="BO95" i="29"/>
  <c r="BD79" i="27"/>
  <c r="BJ65" i="28"/>
  <c r="BK65" i="28"/>
  <c r="BG30" i="28"/>
  <c r="BB65" i="29"/>
  <c r="BW65" i="29"/>
  <c r="BB139" i="27"/>
  <c r="BF94" i="29"/>
  <c r="BT94" i="29"/>
  <c r="BU127" i="29"/>
  <c r="BT127" i="29"/>
  <c r="BP64" i="28"/>
  <c r="BU126" i="28"/>
  <c r="BO78" i="27"/>
  <c r="BD78" i="27"/>
  <c r="BO41" i="27"/>
  <c r="BH41" i="27"/>
  <c r="BP64" i="29"/>
  <c r="BQ126" i="29"/>
  <c r="BB125" i="28"/>
  <c r="BE92" i="28"/>
  <c r="BL28" i="28"/>
  <c r="BJ28" i="28"/>
  <c r="AZ63" i="29"/>
  <c r="BM62" i="28"/>
  <c r="BT39" i="27"/>
  <c r="BL24" i="29"/>
  <c r="BV103" i="27"/>
  <c r="BN90" i="28"/>
  <c r="BB23" i="29"/>
  <c r="BP135" i="27"/>
  <c r="BW135" i="27"/>
  <c r="BW122" i="28"/>
  <c r="BD73" i="27"/>
  <c r="BW121" i="29"/>
  <c r="BL130" i="27"/>
  <c r="BK130" i="27"/>
  <c r="BC97" i="27"/>
  <c r="BL69" i="27"/>
  <c r="BP117" i="28"/>
  <c r="BA32" i="27"/>
  <c r="BC84" i="29"/>
  <c r="BB68" i="27"/>
  <c r="BM54" i="28"/>
  <c r="BI19" i="28"/>
  <c r="BK128" i="27"/>
  <c r="BF83" i="29"/>
  <c r="BB127" i="27"/>
  <c r="BN81" i="28"/>
  <c r="BN65" i="27"/>
  <c r="BF51" i="28"/>
  <c r="AZ112" i="28"/>
  <c r="BB62" i="27"/>
  <c r="BJ60" i="27"/>
  <c r="BL8" i="28"/>
  <c r="G12" i="18"/>
  <c r="M34" i="18"/>
  <c r="G34" i="18"/>
  <c r="M13" i="18"/>
  <c r="BV39" i="27"/>
  <c r="BA24" i="29"/>
  <c r="BK103" i="27"/>
  <c r="BJ124" i="29"/>
  <c r="BP61" i="28"/>
  <c r="AZ123" i="28"/>
  <c r="BA38" i="27"/>
  <c r="BD26" i="28"/>
  <c r="BP61" i="29"/>
  <c r="BH135" i="27"/>
  <c r="BT89" i="28"/>
  <c r="BI59" i="29"/>
  <c r="BP88" i="29"/>
  <c r="BE121" i="29"/>
  <c r="BL58" i="28"/>
  <c r="BD72" i="27"/>
  <c r="BD23" i="28"/>
  <c r="BJ120" i="29"/>
  <c r="BM34" i="27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U115" i="29"/>
  <c r="BK81" i="28"/>
  <c r="BJ81" i="28"/>
  <c r="BH126" i="27"/>
  <c r="BS126" i="27"/>
  <c r="BT51" i="28"/>
  <c r="BR28" i="27"/>
  <c r="BD51" i="29"/>
  <c r="BD125" i="27"/>
  <c r="BO125" i="27"/>
  <c r="BV64" i="27"/>
  <c r="BB112" i="28"/>
  <c r="BW78" i="29"/>
  <c r="BR25" i="27"/>
  <c r="BP48" i="29"/>
  <c r="BH59" i="27"/>
  <c r="AZ45" i="29"/>
  <c r="BB58" i="27"/>
  <c r="BR6" i="28"/>
  <c r="BL62" i="29"/>
  <c r="BQ103" i="27"/>
  <c r="BA124" i="29"/>
  <c r="BF61" i="28"/>
  <c r="BG26" i="28"/>
  <c r="BH74" i="27"/>
  <c r="BN74" i="27"/>
  <c r="AZ73" i="27"/>
  <c r="BW88" i="28"/>
  <c r="BC59" i="29"/>
  <c r="BS121" i="29"/>
  <c r="BJ88" i="29"/>
  <c r="BE120" i="28"/>
  <c r="BG23" i="28"/>
  <c r="BJ58" i="29"/>
  <c r="BG132" i="27"/>
  <c r="BL132" i="27"/>
  <c r="BO57" i="29"/>
  <c r="AZ118" i="28"/>
  <c r="BQ70" i="27"/>
  <c r="BV33" i="27"/>
  <c r="BV18" i="29"/>
  <c r="BU118" i="29"/>
  <c r="BO117" i="28"/>
  <c r="BC96" i="27"/>
  <c r="BN67" i="27"/>
  <c r="BH115" i="28"/>
  <c r="BE53" i="29"/>
  <c r="BW53" i="29"/>
  <c r="AZ115" i="29"/>
  <c r="BA82" i="29"/>
  <c r="BU81" i="28"/>
  <c r="BJ114" i="28"/>
  <c r="BG81" i="28"/>
  <c r="BR17" i="28"/>
  <c r="BQ17" i="28"/>
  <c r="BF14" i="29"/>
  <c r="BN14" i="29"/>
  <c r="BJ114" i="29"/>
  <c r="AZ114" i="29"/>
  <c r="BQ65" i="27"/>
  <c r="BM113" i="28"/>
  <c r="BN51" i="29"/>
  <c r="BO113" i="29"/>
  <c r="BF112" i="28"/>
  <c r="BW15" i="28"/>
  <c r="BS26" i="27"/>
  <c r="BR111" i="29"/>
  <c r="BK62" i="27"/>
  <c r="BH23" i="27"/>
  <c r="BI11" i="28"/>
  <c r="BF7" i="29"/>
  <c r="BP56" i="27"/>
  <c r="BQ43" i="28"/>
  <c r="BM8" i="28"/>
  <c r="BO45" i="29"/>
  <c r="BH43" i="28"/>
  <c r="BQ7" i="28"/>
  <c r="BT6" i="29"/>
  <c r="BA6" i="28"/>
  <c r="BB63" i="27"/>
  <c r="BF78" i="28"/>
  <c r="BF90" i="27"/>
  <c r="BO90" i="27"/>
  <c r="BQ77" i="28"/>
  <c r="BC25" i="27"/>
  <c r="BQ25" i="27"/>
  <c r="BS13" i="28"/>
  <c r="AZ77" i="29"/>
  <c r="BH47" i="29"/>
  <c r="BW9" i="29"/>
  <c r="BO46" i="29"/>
  <c r="BQ7" i="29"/>
  <c r="BT7" i="29"/>
  <c r="BS43" i="28"/>
  <c r="BJ56" i="27"/>
  <c r="BJ6" i="28"/>
  <c r="BN19" i="27"/>
  <c r="BR19" i="27"/>
  <c r="BL7" i="28"/>
  <c r="BH6" i="29"/>
  <c r="R22" i="18"/>
  <c r="E22" i="18"/>
  <c r="H22" i="18"/>
  <c r="BT125" i="27"/>
  <c r="BD63" i="27"/>
  <c r="BD111" i="29"/>
  <c r="AZ25" i="27"/>
  <c r="BL10" i="29"/>
  <c r="BE10" i="29"/>
  <c r="BM12" i="28"/>
  <c r="BH9" i="29"/>
  <c r="BI23" i="27"/>
  <c r="BG45" i="28"/>
  <c r="BD59" i="27"/>
  <c r="BJ7" i="29"/>
  <c r="BW7" i="29"/>
  <c r="BF58" i="27"/>
  <c r="BM21" i="27"/>
  <c r="AZ57" i="27"/>
  <c r="BS56" i="27"/>
  <c r="BK56" i="27"/>
  <c r="BE8" i="28"/>
  <c r="BO43" i="28"/>
  <c r="AZ20" i="27"/>
  <c r="BJ43" i="29"/>
  <c r="BF20" i="27"/>
  <c r="BO7" i="28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BT6" i="28"/>
  <c r="BD6" i="28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H141" i="28"/>
  <c r="BC136" i="28"/>
  <c r="BM103" i="28"/>
  <c r="BJ115" i="27"/>
  <c r="BN115" i="27"/>
  <c r="BM147" i="27"/>
  <c r="BG140" i="29"/>
  <c r="BP141" i="29"/>
  <c r="D14" i="18"/>
  <c r="BT153" i="27"/>
  <c r="BO141" i="28"/>
  <c r="BQ120" i="27"/>
  <c r="BS120" i="27"/>
  <c r="BM153" i="27"/>
  <c r="BD119" i="27"/>
  <c r="BC151" i="27"/>
  <c r="BQ106" i="29"/>
  <c r="BG154" i="27"/>
  <c r="BJ152" i="27"/>
  <c r="BA105" i="28"/>
  <c r="D13" i="18"/>
  <c r="BR140" i="28"/>
  <c r="BQ119" i="27"/>
  <c r="BK119" i="27"/>
  <c r="BQ106" i="28"/>
  <c r="BH151" i="27"/>
  <c r="BR139" i="29"/>
  <c r="BA106" i="29"/>
  <c r="BS139" i="29"/>
  <c r="BC105" i="28"/>
  <c r="BC150" i="27"/>
  <c r="BV117" i="27"/>
  <c r="BB116" i="27"/>
  <c r="BM148" i="27"/>
  <c r="BK103" i="29"/>
  <c r="BE102" i="28"/>
  <c r="BN135" i="29"/>
  <c r="BP143" i="27"/>
  <c r="BS107" i="29"/>
  <c r="BI140" i="29"/>
  <c r="BT139" i="28"/>
  <c r="BI106" i="28"/>
  <c r="AZ106" i="28"/>
  <c r="BF118" i="27"/>
  <c r="BN138" i="28"/>
  <c r="BG138" i="28"/>
  <c r="BG138" i="29"/>
  <c r="BV138" i="29"/>
  <c r="BI116" i="27"/>
  <c r="BD148" i="27"/>
  <c r="BC135" i="28"/>
  <c r="BD102" i="28"/>
  <c r="BH73" i="29"/>
  <c r="BL147" i="27"/>
  <c r="BO102" i="29"/>
  <c r="BC144" i="27"/>
  <c r="BV107" i="28"/>
  <c r="BC119" i="27"/>
  <c r="BE107" i="29"/>
  <c r="BV106" i="28"/>
  <c r="AZ139" i="28"/>
  <c r="BH106" i="28"/>
  <c r="BF139" i="29"/>
  <c r="BS106" i="29"/>
  <c r="BP105" i="28"/>
  <c r="BA117" i="27"/>
  <c r="BO150" i="27"/>
  <c r="BI138" i="29"/>
  <c r="BP149" i="27"/>
  <c r="BD136" i="28"/>
  <c r="BK115" i="27"/>
  <c r="BO148" i="27"/>
  <c r="BO135" i="28"/>
  <c r="BL135" i="28"/>
  <c r="BT102" i="28"/>
  <c r="BL72" i="29"/>
  <c r="BW100" i="29"/>
  <c r="BG100" i="29"/>
  <c r="BD73" i="28"/>
  <c r="BB147" i="27"/>
  <c r="BU102" i="29"/>
  <c r="BD101" i="28"/>
  <c r="BU146" i="27"/>
  <c r="BI134" i="29"/>
  <c r="BM33" i="29"/>
  <c r="BU100" i="29"/>
  <c r="BN98" i="28"/>
  <c r="BC83" i="27"/>
  <c r="BW69" i="29"/>
  <c r="BD69" i="29"/>
  <c r="BQ143" i="27"/>
  <c r="BT143" i="27"/>
  <c r="BT98" i="29"/>
  <c r="BJ45" i="27"/>
  <c r="AZ130" i="29"/>
  <c r="AZ135" i="29"/>
  <c r="BH101" i="29"/>
  <c r="BP33" i="29"/>
  <c r="BB99" i="28"/>
  <c r="BS47" i="27"/>
  <c r="BQ47" i="27"/>
  <c r="BT111" i="27"/>
  <c r="BL144" i="27"/>
  <c r="BG131" i="28"/>
  <c r="BE98" i="28"/>
  <c r="BJ110" i="27"/>
  <c r="BH131" i="29"/>
  <c r="BP68" i="29"/>
  <c r="BS109" i="27"/>
  <c r="BO129" i="28"/>
  <c r="BS32" i="28"/>
  <c r="BP102" i="29"/>
  <c r="BK134" i="28"/>
  <c r="BN134" i="28"/>
  <c r="BE36" i="28"/>
  <c r="BT72" i="29"/>
  <c r="BS146" i="27"/>
  <c r="BV101" i="29"/>
  <c r="BV134" i="29"/>
  <c r="BO133" i="28"/>
  <c r="BJ33" i="29"/>
  <c r="BQ145" i="27"/>
  <c r="BC112" i="27"/>
  <c r="BN133" i="29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V128" i="29"/>
  <c r="BA125" i="28"/>
  <c r="BF40" i="27"/>
  <c r="AZ129" i="29"/>
  <c r="BB80" i="27"/>
  <c r="BS66" i="28"/>
  <c r="BF128" i="28"/>
  <c r="BM66" i="28"/>
  <c r="BC80" i="27"/>
  <c r="BK43" i="27"/>
  <c r="BL31" i="28"/>
  <c r="AZ66" i="29"/>
  <c r="BG140" i="27"/>
  <c r="BC107" i="27"/>
  <c r="BH95" i="29"/>
  <c r="BJ127" i="28"/>
  <c r="BQ79" i="27"/>
  <c r="AZ79" i="27"/>
  <c r="BQ30" i="28"/>
  <c r="BH106" i="27"/>
  <c r="BL106" i="27"/>
  <c r="BE94" i="29"/>
  <c r="BB78" i="27"/>
  <c r="BS41" i="27"/>
  <c r="BH126" i="29"/>
  <c r="BO63" i="28"/>
  <c r="BJ125" i="28"/>
  <c r="BS92" i="28"/>
  <c r="BN40" i="27"/>
  <c r="AZ40" i="27"/>
  <c r="BP28" i="28"/>
  <c r="BC137" i="27"/>
  <c r="BK92" i="29"/>
  <c r="BQ76" i="27"/>
  <c r="BE91" i="28"/>
  <c r="BT136" i="27"/>
  <c r="BE61" i="29"/>
  <c r="BR102" i="27"/>
  <c r="BA135" i="27"/>
  <c r="BS90" i="29"/>
  <c r="BC122" i="28"/>
  <c r="BH89" i="29"/>
  <c r="BV121" i="28"/>
  <c r="BJ96" i="29"/>
  <c r="AZ96" i="29"/>
  <c r="BP128" i="28"/>
  <c r="BI80" i="27"/>
  <c r="BP80" i="27"/>
  <c r="BU43" i="27"/>
  <c r="BO128" i="29"/>
  <c r="BP127" i="28"/>
  <c r="BS40" i="27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S43" i="27"/>
  <c r="BE107" i="27"/>
  <c r="BC95" i="29"/>
  <c r="BD95" i="29"/>
  <c r="BM94" i="28"/>
  <c r="BI93" i="28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U20" i="29"/>
  <c r="BG25" i="28"/>
  <c r="BT24" i="28"/>
  <c r="BW100" i="27"/>
  <c r="AZ88" i="29"/>
  <c r="BG88" i="29"/>
  <c r="BB58" i="28"/>
  <c r="BL35" i="27"/>
  <c r="BG87" i="29"/>
  <c r="BH87" i="29"/>
  <c r="BO86" i="28"/>
  <c r="BV119" i="28"/>
  <c r="BB57" i="28"/>
  <c r="BM86" i="28"/>
  <c r="BW119" i="28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U34" i="27"/>
  <c r="BE34" i="27"/>
  <c r="AZ22" i="28"/>
  <c r="BJ70" i="27"/>
  <c r="BT85" i="28"/>
  <c r="BD97" i="27"/>
  <c r="BV85" i="29"/>
  <c r="BF60" i="29"/>
  <c r="BJ101" i="27"/>
  <c r="BA89" i="29"/>
  <c r="BL36" i="27"/>
  <c r="BS59" i="29"/>
  <c r="BI88" i="29"/>
  <c r="BF88" i="29"/>
  <c r="BU120" i="28"/>
  <c r="BS120" i="29"/>
  <c r="BU131" i="27"/>
  <c r="BM85" i="28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G20" i="28"/>
  <c r="BF17" i="29"/>
  <c r="BO84" i="29"/>
  <c r="BM68" i="27"/>
  <c r="BC31" i="27"/>
  <c r="BU83" i="29"/>
  <c r="BM130" i="27"/>
  <c r="BR117" i="28"/>
  <c r="BU117" i="29"/>
  <c r="BT54" i="28"/>
  <c r="BI83" i="28"/>
  <c r="BW19" i="28"/>
  <c r="BR67" i="27"/>
  <c r="BP53" i="28"/>
  <c r="BB82" i="29"/>
  <c r="AZ85" i="29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C16" i="28"/>
  <c r="BF92" i="27"/>
  <c r="BM113" i="29"/>
  <c r="BH50" i="28"/>
  <c r="BM15" i="28"/>
  <c r="BL124" i="27"/>
  <c r="BP79" i="29"/>
  <c r="BI78" i="28"/>
  <c r="BU14" i="28"/>
  <c r="BD49" i="29"/>
  <c r="BT17" i="28"/>
  <c r="BA64" i="27"/>
  <c r="BA50" i="28"/>
  <c r="BN27" i="27"/>
  <c r="BF15" i="28"/>
  <c r="BV111" i="29"/>
  <c r="BA12" i="28"/>
  <c r="BM82" i="29"/>
  <c r="BH52" i="28"/>
  <c r="BB17" i="28"/>
  <c r="BP114" i="29"/>
  <c r="BL112" i="28"/>
  <c r="BG49" i="28"/>
  <c r="BP25" i="27"/>
  <c r="BM10" i="29"/>
  <c r="BU25" i="27"/>
  <c r="BT13" i="28"/>
  <c r="BN47" i="28"/>
  <c r="BM11" i="28"/>
  <c r="F34" i="18"/>
  <c r="D34" i="18"/>
  <c r="BK25" i="27"/>
  <c r="BM25" i="27"/>
  <c r="BW61" i="27"/>
  <c r="BP12" i="28"/>
  <c r="BH46" i="28"/>
  <c r="BU22" i="27"/>
  <c r="BU44" i="28"/>
  <c r="BK9" i="28"/>
  <c r="BU56" i="27"/>
  <c r="AZ56" i="27"/>
  <c r="BK8" i="28"/>
  <c r="BS6" i="28"/>
  <c r="BO6" i="28"/>
  <c r="BL10" i="28"/>
  <c r="BE21" i="27"/>
  <c r="BK57" i="27"/>
  <c r="BD19" i="27"/>
  <c r="BV43" i="29"/>
  <c r="I25" i="18"/>
  <c r="I36" i="18"/>
  <c r="F36" i="18" s="1"/>
  <c r="BC8" i="29"/>
  <c r="BR22" i="27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R154" i="27" l="1"/>
  <c r="BQ141" i="28"/>
  <c r="BV120" i="27"/>
  <c r="BR120" i="27"/>
  <c r="BE120" i="27"/>
  <c r="BK141" i="29"/>
  <c r="BU141" i="29"/>
  <c r="BC107" i="28"/>
  <c r="BM107" i="28"/>
  <c r="BN140" i="28"/>
  <c r="BK140" i="28"/>
  <c r="BP107" i="28"/>
  <c r="BM152" i="27"/>
  <c r="BA119" i="27"/>
  <c r="BD152" i="27"/>
  <c r="BP152" i="27"/>
  <c r="BV119" i="27"/>
  <c r="BO107" i="29"/>
  <c r="BK140" i="29"/>
  <c r="BN107" i="29"/>
  <c r="BK107" i="29"/>
  <c r="BA139" i="28"/>
  <c r="BG139" i="28"/>
  <c r="BU106" i="28"/>
  <c r="BO151" i="27"/>
  <c r="BJ151" i="27"/>
  <c r="BK118" i="27"/>
  <c r="BN106" i="29"/>
  <c r="BL139" i="29"/>
  <c r="BK139" i="29"/>
  <c r="AZ106" i="29"/>
  <c r="BB106" i="29"/>
  <c r="BH106" i="29"/>
  <c r="BR105" i="28"/>
  <c r="BK105" i="28"/>
  <c r="BU105" i="28"/>
  <c r="BP117" i="27"/>
  <c r="BL150" i="27"/>
  <c r="BM105" i="29"/>
  <c r="BQ138" i="29"/>
  <c r="BG137" i="28"/>
  <c r="BI137" i="28"/>
  <c r="BH137" i="28"/>
  <c r="BB149" i="27"/>
  <c r="BK149" i="27"/>
  <c r="BT149" i="27"/>
  <c r="BO116" i="27"/>
  <c r="BR116" i="27"/>
  <c r="BH116" i="27"/>
  <c r="BV149" i="27"/>
  <c r="BR149" i="27"/>
  <c r="BQ116" i="27"/>
  <c r="BU116" i="27"/>
  <c r="BM116" i="27"/>
  <c r="AZ149" i="27"/>
  <c r="BI149" i="27"/>
  <c r="BU149" i="27"/>
  <c r="BV137" i="29"/>
  <c r="BP137" i="29"/>
  <c r="BS137" i="29"/>
  <c r="BJ136" i="28"/>
  <c r="BW136" i="28"/>
  <c r="BS136" i="29"/>
  <c r="BH103" i="29"/>
  <c r="BP135" i="28"/>
  <c r="BS135" i="28"/>
  <c r="BM135" i="28"/>
  <c r="BU135" i="28"/>
  <c r="BW102" i="28"/>
  <c r="BQ102" i="28"/>
  <c r="BS73" i="29"/>
  <c r="BW114" i="27"/>
  <c r="BH147" i="27"/>
  <c r="BF114" i="27"/>
  <c r="BO147" i="27"/>
  <c r="BQ114" i="27"/>
  <c r="BN114" i="27"/>
  <c r="BK102" i="29"/>
  <c r="BD134" i="28"/>
  <c r="BH134" i="28"/>
  <c r="BG134" i="28"/>
  <c r="BE86" i="27"/>
  <c r="BK86" i="27"/>
  <c r="BO49" i="27"/>
  <c r="BK49" i="27"/>
  <c r="BM49" i="27"/>
  <c r="BT86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113" i="27"/>
  <c r="BK101" i="29"/>
  <c r="BG101" i="29"/>
  <c r="BU134" i="29"/>
  <c r="BS101" i="29"/>
  <c r="BW100" i="28"/>
  <c r="BH100" i="28"/>
  <c r="BC133" i="28"/>
  <c r="BH133" i="28"/>
  <c r="BN48" i="27"/>
  <c r="BU48" i="27"/>
  <c r="BH48" i="27"/>
  <c r="BT48" i="27"/>
  <c r="BQ48" i="27"/>
  <c r="BI48" i="27"/>
  <c r="AZ48" i="27"/>
  <c r="BA48" i="27"/>
  <c r="BO48" i="27"/>
  <c r="BD48" i="27"/>
  <c r="BD71" i="29"/>
  <c r="BV145" i="27"/>
  <c r="BE145" i="27"/>
  <c r="BM112" i="27"/>
  <c r="BO112" i="27"/>
  <c r="BF112" i="27"/>
  <c r="BS145" i="27"/>
  <c r="AZ145" i="27"/>
  <c r="BK145" i="27"/>
  <c r="BD112" i="27"/>
  <c r="BB112" i="27"/>
  <c r="BM132" i="28"/>
  <c r="BN99" i="28"/>
  <c r="BD47" i="27"/>
  <c r="BN47" i="27"/>
  <c r="BD84" i="27"/>
  <c r="BW84" i="27"/>
  <c r="BQ84" i="27"/>
  <c r="BL47" i="27"/>
  <c r="BA70" i="29"/>
  <c r="BD70" i="29"/>
  <c r="BF70" i="29"/>
  <c r="BN70" i="29"/>
  <c r="BG70" i="29"/>
  <c r="BH70" i="29"/>
  <c r="BU144" i="27"/>
  <c r="BM144" i="27"/>
  <c r="BS111" i="27"/>
  <c r="BL111" i="27"/>
  <c r="BI111" i="27"/>
  <c r="BA111" i="27"/>
  <c r="BF144" i="27"/>
  <c r="BK144" i="27"/>
  <c r="BW144" i="27"/>
  <c r="BS144" i="27"/>
  <c r="BH111" i="27"/>
  <c r="BF111" i="27"/>
  <c r="BQ132" i="29"/>
  <c r="BN99" i="29"/>
  <c r="BR99" i="29"/>
  <c r="BL99" i="29"/>
  <c r="AZ83" i="27"/>
  <c r="BU131" i="29"/>
  <c r="BA154" i="27"/>
  <c r="BR153" i="27"/>
  <c r="AZ120" i="27"/>
  <c r="BE153" i="27"/>
  <c r="BF153" i="27"/>
  <c r="BJ153" i="27"/>
  <c r="BL153" i="27"/>
  <c r="BC120" i="27"/>
  <c r="BN120" i="27"/>
  <c r="BJ120" i="27"/>
  <c r="BP153" i="27"/>
  <c r="BR141" i="29"/>
  <c r="BI140" i="28"/>
  <c r="BG107" i="28"/>
  <c r="BI107" i="28"/>
  <c r="BW152" i="27"/>
  <c r="AZ152" i="27"/>
  <c r="BB119" i="27"/>
  <c r="BO140" i="29"/>
  <c r="BJ107" i="29"/>
  <c r="BF107" i="29"/>
  <c r="BT140" i="29"/>
  <c r="BM139" i="28"/>
  <c r="BL139" i="28"/>
  <c r="BB139" i="28"/>
  <c r="BL106" i="28"/>
  <c r="BN139" i="28"/>
  <c r="BI139" i="28"/>
  <c r="BF106" i="28"/>
  <c r="AZ118" i="27"/>
  <c r="BG118" i="27"/>
  <c r="BD118" i="27"/>
  <c r="AZ151" i="27"/>
  <c r="BB151" i="27"/>
  <c r="BP118" i="27"/>
  <c r="BT151" i="27"/>
  <c r="BQ105" i="28"/>
  <c r="BD138" i="28"/>
  <c r="BG117" i="27"/>
  <c r="BQ117" i="27"/>
  <c r="BS117" i="27"/>
  <c r="BV150" i="27"/>
  <c r="BN117" i="27"/>
  <c r="BL117" i="27"/>
  <c r="AZ117" i="27"/>
  <c r="BB117" i="27"/>
  <c r="BN150" i="27"/>
  <c r="BW150" i="27"/>
  <c r="BH105" i="29"/>
  <c r="BB138" i="29"/>
  <c r="BL138" i="29"/>
  <c r="BN105" i="29"/>
  <c r="BD105" i="29"/>
  <c r="BO137" i="28"/>
  <c r="BK137" i="28"/>
  <c r="BU137" i="28"/>
  <c r="BQ104" i="28"/>
  <c r="BR137" i="29"/>
  <c r="BE137" i="29"/>
  <c r="BW137" i="29"/>
  <c r="BC137" i="29"/>
  <c r="BB104" i="29"/>
  <c r="BR136" i="28"/>
  <c r="BL136" i="28"/>
  <c r="BW103" i="28"/>
  <c r="BV136" i="28"/>
  <c r="BN136" i="28"/>
  <c r="BH115" i="27"/>
  <c r="BC148" i="27"/>
  <c r="BP115" i="27"/>
  <c r="BI115" i="27"/>
  <c r="BT115" i="27"/>
  <c r="BD115" i="27"/>
  <c r="BL115" i="27"/>
  <c r="BH148" i="27"/>
  <c r="BT148" i="27"/>
  <c r="BK136" i="29"/>
  <c r="BV136" i="29"/>
  <c r="BA136" i="29"/>
  <c r="BF136" i="29"/>
  <c r="BC136" i="29"/>
  <c r="BR135" i="28"/>
  <c r="BO73" i="29"/>
  <c r="BR147" i="27"/>
  <c r="BN147" i="27"/>
  <c r="BE114" i="27"/>
  <c r="BG114" i="27"/>
  <c r="BA147" i="27"/>
  <c r="BV147" i="27"/>
  <c r="BR114" i="27"/>
  <c r="BT147" i="27"/>
  <c r="BA114" i="27"/>
  <c r="BR102" i="29"/>
  <c r="BN102" i="29"/>
  <c r="BQ102" i="29"/>
  <c r="BK135" i="29"/>
  <c r="BL102" i="29"/>
  <c r="BN101" i="28"/>
  <c r="BS134" i="28"/>
  <c r="BJ134" i="28"/>
  <c r="BA134" i="28"/>
  <c r="BI101" i="28"/>
  <c r="BL134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L113" i="27"/>
  <c r="BK146" i="27"/>
  <c r="BV146" i="27"/>
  <c r="BG146" i="27"/>
  <c r="BR146" i="27"/>
  <c r="BJ101" i="29"/>
  <c r="BE134" i="29"/>
  <c r="BE100" i="28"/>
  <c r="BJ100" i="28"/>
  <c r="BT133" i="28"/>
  <c r="BN72" i="28"/>
  <c r="BC85" i="27"/>
  <c r="BE48" i="27"/>
  <c r="BS48" i="27"/>
  <c r="BF48" i="27"/>
  <c r="BW48" i="27"/>
  <c r="BG85" i="27"/>
  <c r="AZ112" i="27"/>
  <c r="BJ145" i="27"/>
  <c r="BB100" i="29"/>
  <c r="AZ132" i="28"/>
  <c r="BG132" i="28"/>
  <c r="BW47" i="27"/>
  <c r="BK47" i="27"/>
  <c r="BR84" i="27"/>
  <c r="BO47" i="27"/>
  <c r="BE47" i="27"/>
  <c r="BN35" i="28"/>
  <c r="BI35" i="28"/>
  <c r="BP35" i="28"/>
  <c r="BE35" i="28"/>
  <c r="BH35" i="28"/>
  <c r="BG35" i="28"/>
  <c r="BV144" i="27"/>
  <c r="BO131" i="28"/>
  <c r="BS98" i="28"/>
  <c r="BE70" i="28"/>
  <c r="BP131" i="28"/>
  <c r="BJ98" i="28"/>
  <c r="BT131" i="28"/>
  <c r="BH70" i="28"/>
  <c r="BH131" i="28"/>
  <c r="BA46" i="27"/>
  <c r="BN46" i="27"/>
  <c r="BR46" i="27"/>
  <c r="BK69" i="29"/>
  <c r="BO98" i="29"/>
  <c r="BU34" i="28"/>
  <c r="BW34" i="28"/>
  <c r="BA69" i="29"/>
  <c r="BC69" i="29"/>
  <c r="BE69" i="29"/>
  <c r="BM131" i="29"/>
  <c r="BT131" i="29"/>
  <c r="BJ130" i="28"/>
  <c r="BQ130" i="28"/>
  <c r="BH130" i="28"/>
  <c r="BL130" i="28"/>
  <c r="BA130" i="28"/>
  <c r="BA97" i="28"/>
  <c r="BS130" i="28"/>
  <c r="BN130" i="28"/>
  <c r="BA45" i="27"/>
  <c r="BM45" i="27"/>
  <c r="BN33" i="28"/>
  <c r="BV33" i="28"/>
  <c r="BH33" i="28"/>
  <c r="BR33" i="28"/>
  <c r="BT33" i="28"/>
  <c r="BJ33" i="28"/>
  <c r="BU33" i="28"/>
  <c r="BM33" i="28"/>
  <c r="BE33" i="28"/>
  <c r="BH68" i="29"/>
  <c r="BC68" i="29"/>
  <c r="BK68" i="29"/>
  <c r="BW68" i="29"/>
  <c r="BR68" i="29"/>
  <c r="BG142" i="27"/>
  <c r="BB109" i="27"/>
  <c r="BP142" i="27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G67" i="29"/>
  <c r="BN68" i="29"/>
  <c r="BH96" i="29"/>
  <c r="BI128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N66" i="29"/>
  <c r="BG107" i="27"/>
  <c r="BS107" i="27"/>
  <c r="BP95" i="29"/>
  <c r="BU79" i="27"/>
  <c r="BM127" i="28"/>
  <c r="BE79" i="27"/>
  <c r="BC127" i="28"/>
  <c r="BO79" i="27"/>
  <c r="BL127" i="28"/>
  <c r="BP42" i="27"/>
  <c r="BJ42" i="27"/>
  <c r="BG42" i="27"/>
  <c r="BH42" i="27"/>
  <c r="BQ42" i="27"/>
  <c r="BD42" i="27"/>
  <c r="BB106" i="27"/>
  <c r="BA30" i="28"/>
  <c r="BN30" i="28"/>
  <c r="BC30" i="28"/>
  <c r="BU30" i="28"/>
  <c r="BJ30" i="28"/>
  <c r="BT30" i="28"/>
  <c r="BV139" i="27"/>
  <c r="BC106" i="27"/>
  <c r="BU106" i="27"/>
  <c r="BN94" i="29"/>
  <c r="BE127" i="29"/>
  <c r="BO94" i="29"/>
  <c r="BS94" i="29"/>
  <c r="BF93" i="28"/>
  <c r="BA93" i="28"/>
  <c r="BP126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N64" i="29"/>
  <c r="BW64" i="29"/>
  <c r="BB105" i="27"/>
  <c r="BK138" i="27"/>
  <c r="BV93" i="29"/>
  <c r="BM93" i="29"/>
  <c r="BL125" i="28"/>
  <c r="BB92" i="28"/>
  <c r="BW40" i="27"/>
  <c r="BR40" i="27"/>
  <c r="BB40" i="27"/>
  <c r="BE28" i="28"/>
  <c r="BI28" i="28"/>
  <c r="BR28" i="28"/>
  <c r="BT63" i="29"/>
  <c r="BU104" i="27"/>
  <c r="BU125" i="29"/>
  <c r="BK125" i="29"/>
  <c r="BA92" i="29"/>
  <c r="BB92" i="29"/>
  <c r="BU92" i="29"/>
  <c r="BD91" i="28"/>
  <c r="BP91" i="28"/>
  <c r="BW91" i="28"/>
  <c r="BD124" i="28"/>
  <c r="BL39" i="27"/>
  <c r="BU39" i="27"/>
  <c r="BN39" i="27"/>
  <c r="BI39" i="27"/>
  <c r="BB39" i="27"/>
  <c r="BA27" i="28"/>
  <c r="BD27" i="28"/>
  <c r="BM27" i="28"/>
  <c r="BB27" i="28"/>
  <c r="BS62" i="29"/>
  <c r="BI136" i="27"/>
  <c r="BF103" i="27"/>
  <c r="BA91" i="29"/>
  <c r="BR91" i="29"/>
  <c r="BD124" i="29"/>
  <c r="BL123" i="28"/>
  <c r="BP90" i="28"/>
  <c r="BD38" i="27"/>
  <c r="BM38" i="27"/>
  <c r="BN38" i="27"/>
  <c r="BI38" i="27"/>
  <c r="BV38" i="27"/>
  <c r="BL38" i="27"/>
  <c r="BQ38" i="27"/>
  <c r="BG38" i="27"/>
  <c r="BT38" i="27"/>
  <c r="BF38" i="27"/>
  <c r="BJ26" i="28"/>
  <c r="BU26" i="28"/>
  <c r="BW26" i="28"/>
  <c r="BI26" i="28"/>
  <c r="BT26" i="28"/>
  <c r="BH61" i="29"/>
  <c r="BC102" i="27"/>
  <c r="BP102" i="27"/>
  <c r="BI122" i="28"/>
  <c r="BH122" i="28"/>
  <c r="BN37" i="27"/>
  <c r="BP37" i="27"/>
  <c r="BM37" i="27"/>
  <c r="BW37" i="27"/>
  <c r="BB37" i="27"/>
  <c r="BT37" i="27"/>
  <c r="BG37" i="27"/>
  <c r="BJ37" i="27"/>
  <c r="BQ37" i="27"/>
  <c r="BD37" i="27"/>
  <c r="BS25" i="28"/>
  <c r="BF25" i="28"/>
  <c r="BJ25" i="28"/>
  <c r="BW25" i="28"/>
  <c r="BQ25" i="28"/>
  <c r="BL60" i="29"/>
  <c r="BI101" i="27"/>
  <c r="BF101" i="27"/>
  <c r="BW134" i="27"/>
  <c r="BP134" i="27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A110" i="27"/>
  <c r="BJ98" i="29"/>
  <c r="BR98" i="29"/>
  <c r="BV98" i="29"/>
  <c r="BH97" i="28"/>
  <c r="BE130" i="28"/>
  <c r="BF130" i="28"/>
  <c r="BL45" i="27"/>
  <c r="BU45" i="27"/>
  <c r="BK45" i="27"/>
  <c r="BD45" i="27"/>
  <c r="BG45" i="27"/>
  <c r="BC33" i="28"/>
  <c r="BK33" i="28"/>
  <c r="BS33" i="28"/>
  <c r="BB33" i="28"/>
  <c r="BD33" i="28"/>
  <c r="BC142" i="27"/>
  <c r="BT109" i="27"/>
  <c r="BI130" i="29"/>
  <c r="BQ96" i="28"/>
  <c r="BK129" i="28"/>
  <c r="BM44" i="27"/>
  <c r="BK44" i="27"/>
  <c r="BI44" i="27"/>
  <c r="BS44" i="27"/>
  <c r="BW32" i="28"/>
  <c r="BR95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K107" i="27"/>
  <c r="BM107" i="27"/>
  <c r="BJ107" i="27"/>
  <c r="BT127" i="28"/>
  <c r="BL139" i="27"/>
  <c r="BS106" i="27"/>
  <c r="BR127" i="29"/>
  <c r="BB94" i="29"/>
  <c r="BG93" i="28"/>
  <c r="BT126" i="28"/>
  <c r="BQ126" i="28"/>
  <c r="BP78" i="27"/>
  <c r="BA41" i="27"/>
  <c r="BL41" i="27"/>
  <c r="BT41" i="27"/>
  <c r="BR29" i="28"/>
  <c r="BG29" i="28"/>
  <c r="BK29" i="28"/>
  <c r="AZ29" i="28"/>
  <c r="BC29" i="28"/>
  <c r="BQ29" i="28"/>
  <c r="BI29" i="28"/>
  <c r="BA29" i="28"/>
  <c r="BP105" i="27"/>
  <c r="BU138" i="27"/>
  <c r="BL138" i="27"/>
  <c r="AZ93" i="29"/>
  <c r="BC126" i="29"/>
  <c r="BL126" i="29"/>
  <c r="BG125" i="28"/>
  <c r="BR92" i="28"/>
  <c r="BQ40" i="27"/>
  <c r="BU40" i="27"/>
  <c r="BT40" i="27"/>
  <c r="BA40" i="27"/>
  <c r="BK28" i="28"/>
  <c r="BO28" i="28"/>
  <c r="BD28" i="28"/>
  <c r="BQ28" i="28"/>
  <c r="BG28" i="28"/>
  <c r="BN28" i="28"/>
  <c r="BF28" i="28"/>
  <c r="BP104" i="27"/>
  <c r="BB137" i="27"/>
  <c r="BG104" i="27"/>
  <c r="BD125" i="29"/>
  <c r="BR125" i="29"/>
  <c r="BG125" i="29"/>
  <c r="BO125" i="29"/>
  <c r="BH92" i="29"/>
  <c r="BR92" i="29"/>
  <c r="BF92" i="29"/>
  <c r="BS91" i="28"/>
  <c r="BC39" i="27"/>
  <c r="BA39" i="27"/>
  <c r="BS39" i="27"/>
  <c r="BM39" i="27"/>
  <c r="BJ39" i="27"/>
  <c r="BG39" i="27"/>
  <c r="BI27" i="28"/>
  <c r="BH27" i="28"/>
  <c r="AZ27" i="28"/>
  <c r="BS27" i="28"/>
  <c r="BK27" i="28"/>
  <c r="BC103" i="27"/>
  <c r="BU103" i="27"/>
  <c r="BL91" i="29"/>
  <c r="BH124" i="29"/>
  <c r="BQ90" i="28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U61" i="29"/>
  <c r="BC135" i="27"/>
  <c r="BO89" i="28"/>
  <c r="BJ89" i="28"/>
  <c r="BA37" i="27"/>
  <c r="BK37" i="27"/>
  <c r="BL37" i="27"/>
  <c r="BH37" i="27"/>
  <c r="AZ37" i="27"/>
  <c r="BN25" i="28"/>
  <c r="BV25" i="28"/>
  <c r="AZ25" i="28"/>
  <c r="BO25" i="28"/>
  <c r="BD25" i="28"/>
  <c r="BU25" i="28"/>
  <c r="BD134" i="27"/>
  <c r="BB134" i="27"/>
  <c r="BQ89" i="29"/>
  <c r="BG122" i="29"/>
  <c r="BS121" i="28"/>
  <c r="BJ88" i="28"/>
  <c r="BG121" i="28"/>
  <c r="BK88" i="28"/>
  <c r="BB36" i="27"/>
  <c r="BM36" i="27"/>
  <c r="AZ36" i="27"/>
  <c r="BW36" i="27"/>
  <c r="BS36" i="27"/>
  <c r="BL24" i="28"/>
  <c r="BW24" i="28"/>
  <c r="BU24" i="28"/>
  <c r="AZ133" i="27"/>
  <c r="BT100" i="27"/>
  <c r="BL100" i="27"/>
  <c r="BI133" i="27"/>
  <c r="BV133" i="27"/>
  <c r="AZ87" i="28"/>
  <c r="BE72" i="27"/>
  <c r="BK35" i="27"/>
  <c r="BR35" i="27"/>
  <c r="BM35" i="27"/>
  <c r="BF35" i="27"/>
  <c r="BO35" i="27"/>
  <c r="BH23" i="28"/>
  <c r="BF23" i="28"/>
  <c r="BJ23" i="28"/>
  <c r="BU23" i="28"/>
  <c r="BW23" i="28"/>
  <c r="BC99" i="27"/>
  <c r="BJ132" i="27"/>
  <c r="BP99" i="27"/>
  <c r="BU99" i="27"/>
  <c r="BN71" i="27"/>
  <c r="BU71" i="27"/>
  <c r="BO34" i="27"/>
  <c r="BW34" i="27"/>
  <c r="BF34" i="27"/>
  <c r="AZ34" i="27"/>
  <c r="BO22" i="28"/>
  <c r="BC22" i="28"/>
  <c r="BP57" i="29"/>
  <c r="BJ131" i="27"/>
  <c r="BN131" i="27"/>
  <c r="BD98" i="27"/>
  <c r="BJ86" i="29"/>
  <c r="BN118" i="28"/>
  <c r="BI85" i="28"/>
  <c r="BQ33" i="27"/>
  <c r="BF21" i="28"/>
  <c r="BO21" i="28"/>
  <c r="BO130" i="27"/>
  <c r="BR69" i="27"/>
  <c r="BT32" i="27"/>
  <c r="BD32" i="27"/>
  <c r="BQ32" i="27"/>
  <c r="BJ20" i="28"/>
  <c r="BR20" i="28"/>
  <c r="BH20" i="28"/>
  <c r="BM20" i="28"/>
  <c r="AZ129" i="27"/>
  <c r="BK83" i="28"/>
  <c r="BC101" i="27"/>
  <c r="BW122" i="29"/>
  <c r="BW89" i="29"/>
  <c r="BP89" i="29"/>
  <c r="AZ88" i="28"/>
  <c r="BE121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D59" i="29"/>
  <c r="BF133" i="27"/>
  <c r="BU100" i="27"/>
  <c r="BH100" i="27"/>
  <c r="BC88" i="29"/>
  <c r="BG121" i="29"/>
  <c r="BJ87" i="28"/>
  <c r="BO87" i="28"/>
  <c r="BR120" i="28"/>
  <c r="BG120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R132" i="27"/>
  <c r="BN119" i="28"/>
  <c r="BP119" i="28"/>
  <c r="BI86" i="28"/>
  <c r="BK119" i="28"/>
  <c r="BJ34" i="27"/>
  <c r="BQ34" i="27"/>
  <c r="BD34" i="27"/>
  <c r="BB34" i="27"/>
  <c r="BK34" i="27"/>
  <c r="BW22" i="28"/>
  <c r="BG22" i="28"/>
  <c r="BF22" i="28"/>
  <c r="BL22" i="28"/>
  <c r="BD22" i="28"/>
  <c r="BN57" i="29"/>
  <c r="BC98" i="27"/>
  <c r="BF131" i="27"/>
  <c r="BF85" i="28"/>
  <c r="BL118" i="28"/>
  <c r="BD118" i="28"/>
  <c r="BO33" i="27"/>
  <c r="BW33" i="27"/>
  <c r="BE33" i="27"/>
  <c r="BP33" i="27"/>
  <c r="BR33" i="27"/>
  <c r="BI33" i="27"/>
  <c r="BC33" i="27"/>
  <c r="AZ33" i="27"/>
  <c r="BM33" i="27"/>
  <c r="BV21" i="28"/>
  <c r="BH21" i="28"/>
  <c r="BD21" i="28"/>
  <c r="BS21" i="28"/>
  <c r="BK21" i="28"/>
  <c r="BI21" i="28"/>
  <c r="BA21" i="28"/>
  <c r="BJ56" i="29"/>
  <c r="BG97" i="27"/>
  <c r="BM32" i="27"/>
  <c r="BN32" i="27"/>
  <c r="BO32" i="27"/>
  <c r="BI32" i="27"/>
  <c r="BV32" i="27"/>
  <c r="BS32" i="27"/>
  <c r="BK32" i="27"/>
  <c r="BS20" i="28"/>
  <c r="BB20" i="28"/>
  <c r="BF20" i="28"/>
  <c r="BV20" i="28"/>
  <c r="BN20" i="28"/>
  <c r="BA20" i="28"/>
  <c r="BM129" i="27"/>
  <c r="BP83" i="28"/>
  <c r="BO83" i="28"/>
  <c r="BE31" i="27"/>
  <c r="BS19" i="28"/>
  <c r="BM19" i="28"/>
  <c r="BU19" i="28"/>
  <c r="BE19" i="28"/>
  <c r="BQ19" i="28"/>
  <c r="BG19" i="28"/>
  <c r="BV19" i="28"/>
  <c r="BN19" i="28"/>
  <c r="BF19" i="28"/>
  <c r="BP54" i="29"/>
  <c r="BI83" i="29"/>
  <c r="BR82" i="28"/>
  <c r="BG115" i="28"/>
  <c r="AZ82" i="28"/>
  <c r="BM30" i="27"/>
  <c r="BB30" i="27"/>
  <c r="BV30" i="27"/>
  <c r="BQ30" i="27"/>
  <c r="AZ30" i="27"/>
  <c r="BA30" i="27"/>
  <c r="BQ18" i="28"/>
  <c r="BN18" i="28"/>
  <c r="BU18" i="28"/>
  <c r="BJ18" i="28"/>
  <c r="BS18" i="28"/>
  <c r="BO53" i="29"/>
  <c r="BG127" i="27"/>
  <c r="BV82" i="29"/>
  <c r="BS82" i="29"/>
  <c r="BG114" i="28"/>
  <c r="BC29" i="27"/>
  <c r="BS29" i="27"/>
  <c r="BP29" i="27"/>
  <c r="BD29" i="27"/>
  <c r="BI29" i="27"/>
  <c r="BV29" i="27"/>
  <c r="BE17" i="28"/>
  <c r="BG17" i="28"/>
  <c r="BM17" i="28"/>
  <c r="BV17" i="28"/>
  <c r="BA17" i="28"/>
  <c r="BN17" i="28"/>
  <c r="BC17" i="28"/>
  <c r="BH17" i="28"/>
  <c r="AZ17" i="28"/>
  <c r="BP52" i="29"/>
  <c r="BB114" i="29"/>
  <c r="BK80" i="28"/>
  <c r="BL80" i="28"/>
  <c r="AZ113" i="28"/>
  <c r="BM28" i="27"/>
  <c r="BN28" i="27"/>
  <c r="BQ28" i="27"/>
  <c r="BF28" i="27"/>
  <c r="BL28" i="27"/>
  <c r="BJ28" i="27"/>
  <c r="BC28" i="27"/>
  <c r="BB28" i="27"/>
  <c r="BU28" i="27"/>
  <c r="BD28" i="27"/>
  <c r="BL92" i="27"/>
  <c r="BD27" i="27"/>
  <c r="BV27" i="27"/>
  <c r="BA27" i="27"/>
  <c r="BW27" i="27"/>
  <c r="BI15" i="28"/>
  <c r="BC15" i="28"/>
  <c r="BP50" i="29"/>
  <c r="BE124" i="27"/>
  <c r="BD78" i="28"/>
  <c r="BB26" i="27"/>
  <c r="BG26" i="27"/>
  <c r="BI25" i="27"/>
  <c r="BO13" i="28"/>
  <c r="BE13" i="28"/>
  <c r="BD13" i="28"/>
  <c r="BA95" i="27"/>
  <c r="AZ95" i="27"/>
  <c r="BT82" i="28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N53" i="29"/>
  <c r="BR127" i="27"/>
  <c r="BJ115" i="29"/>
  <c r="BN66" i="27"/>
  <c r="BV81" i="28"/>
  <c r="BR66" i="27"/>
  <c r="AZ114" i="28"/>
  <c r="BE29" i="27"/>
  <c r="BG29" i="27"/>
  <c r="BB29" i="27"/>
  <c r="BF29" i="27"/>
  <c r="BK29" i="27"/>
  <c r="BN29" i="27"/>
  <c r="BB126" i="27"/>
  <c r="BP93" i="27"/>
  <c r="BQ93" i="27"/>
  <c r="BN126" i="27"/>
  <c r="BT113" i="28"/>
  <c r="BC65" i="27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Q51" i="29"/>
  <c r="BQ112" i="28"/>
  <c r="BS79" i="28"/>
  <c r="BT80" i="29"/>
  <c r="AZ124" i="27"/>
  <c r="BK63" i="27"/>
  <c r="BC63" i="27"/>
  <c r="BR90" i="27"/>
  <c r="BE111" i="29"/>
  <c r="BV78" i="29"/>
  <c r="BC62" i="27"/>
  <c r="BV62" i="27"/>
  <c r="BN62" i="27"/>
  <c r="BH62" i="27"/>
  <c r="BF77" i="29"/>
  <c r="BJ77" i="29"/>
  <c r="BW24" i="27"/>
  <c r="BR12" i="28"/>
  <c r="BT12" i="28"/>
  <c r="BS92" i="27"/>
  <c r="BH16" i="28"/>
  <c r="BN16" i="28"/>
  <c r="BV16" i="28"/>
  <c r="AZ16" i="28"/>
  <c r="BO16" i="28"/>
  <c r="BR16" i="28"/>
  <c r="BU16" i="28"/>
  <c r="BM16" i="28"/>
  <c r="BE16" i="28"/>
  <c r="BG79" i="28"/>
  <c r="BH51" i="29"/>
  <c r="BG51" i="29"/>
  <c r="AZ79" i="28"/>
  <c r="BK51" i="29"/>
  <c r="BR125" i="27"/>
  <c r="BD13" i="29"/>
  <c r="BF13" i="29"/>
  <c r="AZ125" i="27"/>
  <c r="BK50" i="29"/>
  <c r="BI92" i="27"/>
  <c r="BE13" i="29"/>
  <c r="BW13" i="29"/>
  <c r="BV125" i="27"/>
  <c r="BE50" i="28"/>
  <c r="BL64" i="27"/>
  <c r="AZ50" i="28"/>
  <c r="BN64" i="27"/>
  <c r="BN13" i="28"/>
  <c r="BA13" i="28"/>
  <c r="BH79" i="28"/>
  <c r="BB27" i="27"/>
  <c r="BL27" i="27"/>
  <c r="BS27" i="27"/>
  <c r="BH27" i="27"/>
  <c r="BM27" i="27"/>
  <c r="BK27" i="27"/>
  <c r="BO91" i="27"/>
  <c r="BQ15" i="28"/>
  <c r="BO15" i="28"/>
  <c r="BH15" i="28"/>
  <c r="AZ15" i="28"/>
  <c r="BJ15" i="28"/>
  <c r="BB15" i="28"/>
  <c r="BO50" i="29"/>
  <c r="BK12" i="29"/>
  <c r="AZ12" i="29"/>
  <c r="BO77" i="29"/>
  <c r="BU91" i="27"/>
  <c r="BA12" i="29"/>
  <c r="BG91" i="27"/>
  <c r="BH12" i="29"/>
  <c r="BS12" i="29"/>
  <c r="BU12" i="29"/>
  <c r="BB49" i="29"/>
  <c r="BV49" i="29"/>
  <c r="BJ25" i="27"/>
  <c r="BL91" i="27"/>
  <c r="BE49" i="28"/>
  <c r="BA63" i="27"/>
  <c r="BI63" i="27"/>
  <c r="BM49" i="28"/>
  <c r="BM26" i="27"/>
  <c r="BN26" i="27"/>
  <c r="BA26" i="27"/>
  <c r="BH26" i="27"/>
  <c r="BE14" i="28"/>
  <c r="BJ14" i="28"/>
  <c r="BL14" i="28"/>
  <c r="BA14" i="28"/>
  <c r="BN14" i="28"/>
  <c r="BS14" i="28"/>
  <c r="BK14" i="28"/>
  <c r="BI49" i="29"/>
  <c r="BA90" i="27"/>
  <c r="BE90" i="27"/>
  <c r="BF48" i="29"/>
  <c r="BO48" i="28"/>
  <c r="BJ77" i="28"/>
  <c r="BG48" i="28"/>
  <c r="BW62" i="27"/>
  <c r="BH25" i="27"/>
  <c r="BA25" i="27"/>
  <c r="BB25" i="27"/>
  <c r="BF25" i="27"/>
  <c r="BL25" i="27"/>
  <c r="BD25" i="27"/>
  <c r="BW25" i="27"/>
  <c r="BI13" i="28"/>
  <c r="BK13" i="28"/>
  <c r="BQ13" i="28"/>
  <c r="BM13" i="28"/>
  <c r="BB13" i="28"/>
  <c r="BH13" i="28"/>
  <c r="AZ13" i="28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A11" i="28"/>
  <c r="BO11" i="28"/>
  <c r="BJ11" i="28"/>
  <c r="BB22" i="27"/>
  <c r="BV22" i="27"/>
  <c r="BL22" i="27"/>
  <c r="BT22" i="27"/>
  <c r="BI22" i="27"/>
  <c r="BM22" i="27"/>
  <c r="BG22" i="27"/>
  <c r="BJ22" i="27"/>
  <c r="BU10" i="28"/>
  <c r="BJ10" i="28"/>
  <c r="BS10" i="28"/>
  <c r="BB21" i="27"/>
  <c r="BR21" i="27"/>
  <c r="BP21" i="27"/>
  <c r="BD21" i="27"/>
  <c r="BH21" i="27"/>
  <c r="BW21" i="27"/>
  <c r="BA21" i="27"/>
  <c r="BG9" i="28"/>
  <c r="BE9" i="28"/>
  <c r="BJ9" i="28"/>
  <c r="BC9" i="28"/>
  <c r="BF9" i="28"/>
  <c r="BT9" i="28"/>
  <c r="BQ20" i="27"/>
  <c r="BQ8" i="28"/>
  <c r="BP8" i="28"/>
  <c r="BV8" i="28"/>
  <c r="AZ8" i="28"/>
  <c r="BH8" i="28"/>
  <c r="BC8" i="28"/>
  <c r="BR8" i="28"/>
  <c r="BT8" i="28"/>
  <c r="BJ8" i="28"/>
  <c r="BU8" i="28"/>
  <c r="BI8" i="28"/>
  <c r="BW7" i="28"/>
  <c r="BK6" i="28"/>
  <c r="BA56" i="27"/>
  <c r="BP7" i="28"/>
  <c r="BE20" i="27"/>
  <c r="BH6" i="28"/>
  <c r="BM7" i="28"/>
  <c r="BN7" i="28"/>
  <c r="BQ6" i="29"/>
  <c r="BC6" i="29"/>
  <c r="BI6" i="28"/>
  <c r="BC6" i="28"/>
  <c r="BS19" i="27"/>
  <c r="BP6" i="28"/>
  <c r="BS12" i="28"/>
  <c r="BH12" i="28"/>
  <c r="BK12" i="28"/>
  <c r="AZ12" i="28"/>
  <c r="BQ12" i="28"/>
  <c r="BS23" i="27"/>
  <c r="BD23" i="27"/>
  <c r="AZ23" i="27"/>
  <c r="BE11" i="28"/>
  <c r="BH11" i="28"/>
  <c r="BC11" i="28"/>
  <c r="BF11" i="28"/>
  <c r="BJ46" i="29"/>
  <c r="BK22" i="27"/>
  <c r="BC22" i="27"/>
  <c r="BT10" i="28"/>
  <c r="BV10" i="28"/>
  <c r="BA10" i="28"/>
  <c r="BH10" i="28"/>
  <c r="BW10" i="28"/>
  <c r="BO10" i="28"/>
  <c r="BG10" i="28"/>
  <c r="BT21" i="27"/>
  <c r="BG21" i="27"/>
  <c r="BS9" i="28"/>
  <c r="BI9" i="28"/>
  <c r="BN58" i="27"/>
  <c r="BI57" i="27"/>
  <c r="BP57" i="27"/>
  <c r="BF8" i="28"/>
  <c r="BN8" i="28"/>
  <c r="BV20" i="27"/>
  <c r="BB19" i="27"/>
  <c r="BF19" i="27"/>
  <c r="BM20" i="27"/>
  <c r="BH7" i="28"/>
  <c r="BV6" i="28"/>
  <c r="BE7" i="28"/>
  <c r="BC19" i="27"/>
  <c r="BA19" i="27"/>
  <c r="BG19" i="27"/>
  <c r="BA7" i="28"/>
  <c r="BU7" i="28"/>
  <c r="BJ7" i="28"/>
  <c r="BF6" i="29"/>
  <c r="BB6" i="28"/>
  <c r="BN6" i="28"/>
  <c r="BE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B9" i="33"/>
  <c r="B23" i="17"/>
  <c r="O129" i="26"/>
  <c r="BM129" i="26" s="1"/>
  <c r="V148" i="26"/>
  <c r="BT148" i="26" s="1"/>
  <c r="B22" i="17"/>
  <c r="B7" i="33"/>
  <c r="C23" i="17"/>
  <c r="G135" i="26"/>
  <c r="BE135" i="26" s="1"/>
  <c r="T149" i="26"/>
  <c r="BR149" i="26" s="1"/>
  <c r="L157" i="26"/>
  <c r="B29" i="17"/>
  <c r="C24" i="17"/>
  <c r="D99" i="26"/>
  <c r="BB99" i="26" s="1"/>
  <c r="B31" i="17"/>
  <c r="E22" i="17"/>
  <c r="J109" i="26"/>
  <c r="BH109" i="26" s="1"/>
  <c r="C135" i="26"/>
  <c r="BA135" i="26" s="1"/>
  <c r="V90" i="26"/>
  <c r="BT90" i="26" s="1"/>
  <c r="G146" i="26"/>
  <c r="BE146" i="26" s="1"/>
  <c r="D24" i="17"/>
  <c r="D31" i="17"/>
  <c r="C10" i="33"/>
  <c r="E24" i="17"/>
  <c r="R142" i="26"/>
  <c r="BP142" i="26" s="1"/>
  <c r="B30" i="17"/>
  <c r="B10" i="33"/>
  <c r="B24" i="17"/>
  <c r="B112" i="26"/>
  <c r="AZ112" i="26" s="1"/>
  <c r="P153" i="26"/>
  <c r="BN153" i="26" s="1"/>
  <c r="T111" i="26"/>
  <c r="BR111" i="26" s="1"/>
  <c r="W111" i="26"/>
  <c r="BU111" i="26" s="1"/>
  <c r="L135" i="26"/>
  <c r="BJ135" i="26" s="1"/>
  <c r="T147" i="26"/>
  <c r="BR147" i="26" s="1"/>
  <c r="D22" i="17"/>
  <c r="L160" i="26"/>
  <c r="P112" i="26"/>
  <c r="BN112" i="26" s="1"/>
  <c r="K146" i="26"/>
  <c r="BI146" i="26" s="1"/>
  <c r="O109" i="26"/>
  <c r="BM109" i="26" s="1"/>
  <c r="T105" i="26"/>
  <c r="BR105" i="26" s="1"/>
  <c r="Q107" i="26"/>
  <c r="BO107" i="26" s="1"/>
  <c r="C109" i="26"/>
  <c r="BA109" i="26" s="1"/>
  <c r="F90" i="26"/>
  <c r="BD90" i="26" s="1"/>
  <c r="E135" i="26"/>
  <c r="BC135" i="26" s="1"/>
  <c r="E30" i="17"/>
  <c r="C9" i="33"/>
  <c r="D30" i="17"/>
  <c r="E29" i="17"/>
  <c r="E31" i="17"/>
  <c r="H142" i="26" l="1"/>
  <c r="BF142" i="26" s="1"/>
  <c r="X19" i="26"/>
  <c r="BV19" i="26" s="1"/>
  <c r="F140" i="26"/>
  <c r="BD140" i="26" s="1"/>
  <c r="U145" i="26"/>
  <c r="BS145" i="26" s="1"/>
  <c r="U102" i="26"/>
  <c r="BS102" i="26" s="1"/>
  <c r="U120" i="26"/>
  <c r="BS120" i="26" s="1"/>
  <c r="S109" i="26"/>
  <c r="BQ109" i="26" s="1"/>
  <c r="V109" i="26"/>
  <c r="BT109" i="26" s="1"/>
  <c r="U93" i="26"/>
  <c r="BS93" i="26" s="1"/>
  <c r="D140" i="26"/>
  <c r="BB140" i="26" s="1"/>
  <c r="H111" i="26"/>
  <c r="BF111" i="26" s="1"/>
  <c r="B120" i="26"/>
  <c r="AZ120" i="26" s="1"/>
  <c r="M41" i="23"/>
  <c r="F10" i="17"/>
  <c r="H118" i="26"/>
  <c r="BF118" i="26" s="1"/>
  <c r="G153" i="26"/>
  <c r="BE153" i="26" s="1"/>
  <c r="E142" i="26"/>
  <c r="BC142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O106" i="26"/>
  <c r="BM106" i="26" s="1"/>
  <c r="J111" i="26"/>
  <c r="BH111" i="26" s="1"/>
  <c r="C111" i="26"/>
  <c r="BA111" i="26" s="1"/>
  <c r="K118" i="26"/>
  <c r="BI118" i="26" s="1"/>
  <c r="D13" i="17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H105" i="26"/>
  <c r="BF105" i="26" s="1"/>
  <c r="O132" i="26"/>
  <c r="BM132" i="26" s="1"/>
  <c r="H153" i="26"/>
  <c r="BF153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N107" i="26"/>
  <c r="BL107" i="26" s="1"/>
  <c r="E145" i="26"/>
  <c r="BC145" i="26" s="1"/>
  <c r="P116" i="26"/>
  <c r="BN116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I102" i="26"/>
  <c r="BG102" i="26" s="1"/>
  <c r="T146" i="26"/>
  <c r="BR146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C136" i="26"/>
  <c r="BA136" i="26" s="1"/>
  <c r="V116" i="26"/>
  <c r="BT116" i="26" s="1"/>
  <c r="J97" i="26"/>
  <c r="BH97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W146" i="26"/>
  <c r="BU146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05" i="26"/>
  <c r="BJ105" i="26" s="1"/>
  <c r="L116" i="26"/>
  <c r="BJ116" i="26" s="1"/>
  <c r="W107" i="26"/>
  <c r="BU107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F14" i="17"/>
  <c r="F13" i="17"/>
  <c r="J56" i="26"/>
  <c r="BH56" i="26" s="1"/>
  <c r="X106" i="26"/>
  <c r="BV106" i="26" s="1"/>
  <c r="R95" i="26"/>
  <c r="BP95" i="26" s="1"/>
  <c r="P105" i="26"/>
  <c r="BN105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Y120" i="26"/>
  <c r="BW120" i="26" s="1"/>
  <c r="K135" i="26"/>
  <c r="BI135" i="26" s="1"/>
  <c r="B111" i="26"/>
  <c r="AZ111" i="26" s="1"/>
  <c r="G125" i="26"/>
  <c r="BE125" i="26" s="1"/>
  <c r="E140" i="26"/>
  <c r="BC140" i="26" s="1"/>
  <c r="S94" i="26"/>
  <c r="BQ94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Y94" i="26"/>
  <c r="BW94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T120" i="26"/>
  <c r="BR120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V91" i="26"/>
  <c r="BT91" i="26" s="1"/>
  <c r="D135" i="26"/>
  <c r="BB135" i="26" s="1"/>
  <c r="J125" i="26"/>
  <c r="BH125" i="26" s="1"/>
  <c r="Y145" i="26"/>
  <c r="BW145" i="26" s="1"/>
  <c r="W97" i="26"/>
  <c r="BU97" i="26" s="1"/>
  <c r="T132" i="26"/>
  <c r="BR132" i="26" s="1"/>
  <c r="Y107" i="26"/>
  <c r="BW107" i="26" s="1"/>
  <c r="M142" i="26"/>
  <c r="BK142" i="26" s="1"/>
  <c r="K102" i="26"/>
  <c r="BI102" i="26" s="1"/>
  <c r="G120" i="26"/>
  <c r="BE120" i="26" s="1"/>
  <c r="C133" i="26"/>
  <c r="BA133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T112" i="26"/>
  <c r="BR112" i="26" s="1"/>
  <c r="B145" i="26"/>
  <c r="AZ145" i="26" s="1"/>
  <c r="B136" i="26"/>
  <c r="AZ136" i="26" s="1"/>
  <c r="V149" i="26"/>
  <c r="BT149" i="26" s="1"/>
  <c r="G140" i="26"/>
  <c r="BE140" i="26" s="1"/>
  <c r="G109" i="26"/>
  <c r="BE109" i="26" s="1"/>
  <c r="K97" i="26"/>
  <c r="BI97" i="26" s="1"/>
  <c r="R91" i="26"/>
  <c r="BP91" i="26" s="1"/>
  <c r="D149" i="26"/>
  <c r="BB149" i="26" s="1"/>
  <c r="Y95" i="26"/>
  <c r="BW95" i="26" s="1"/>
  <c r="Q129" i="26"/>
  <c r="BO129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N124" i="26"/>
  <c r="BL124" i="26" s="1"/>
  <c r="Y118" i="26"/>
  <c r="BW118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K107" i="26"/>
  <c r="BI107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E153" i="26"/>
  <c r="BC153" i="26" s="1"/>
  <c r="B135" i="26"/>
  <c r="AZ135" i="26" s="1"/>
  <c r="X107" i="26"/>
  <c r="BV107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W132" i="26"/>
  <c r="BU13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N112" i="26"/>
  <c r="BL112" i="26" s="1"/>
  <c r="N109" i="26"/>
  <c r="BL109" i="26" s="1"/>
  <c r="I111" i="26"/>
  <c r="BG111" i="26" s="1"/>
  <c r="S111" i="26"/>
  <c r="BQ111" i="26" s="1"/>
  <c r="F97" i="26"/>
  <c r="BD97" i="26" s="1"/>
  <c r="D91" i="26"/>
  <c r="BB91" i="26" s="1"/>
  <c r="F98" i="26"/>
  <c r="BD98" i="26" s="1"/>
  <c r="R148" i="26"/>
  <c r="BP148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X140" i="26"/>
  <c r="BV140" i="26" s="1"/>
  <c r="Y128" i="26"/>
  <c r="BW128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F94" i="26" l="1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F15" i="17" l="1"/>
  <c r="E16" i="17"/>
  <c r="E18" i="17"/>
  <c r="E11" i="17"/>
  <c r="E17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E19" i="17" l="1"/>
  <c r="G19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5" i="17" l="1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10" i="17"/>
  <c r="C17" i="17"/>
  <c r="C18" i="17"/>
  <c r="C16" i="17"/>
  <c r="C19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5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<sst xmlns="http://schemas.openxmlformats.org/spreadsheetml/2006/main" count="2098" uniqueCount="338">
  <si>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</si>
  <si>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</si>
  <si>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</si>
  <si>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</si>
  <si>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</si>
  <si>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</si>
  <si>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</si>
  <si>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</si>
  <si>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</si>
  <si>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</si>
  <si>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</si>
  <si>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</si>
  <si>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</si>
  <si>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</si>
  <si>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</si>
  <si>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</si>
  <si>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</si>
  <si>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</si>
  <si>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</si>
  <si>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</si>
  <si>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</si>
  <si>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</si>
  <si>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</si>
  <si>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</si>
  <si>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</si>
  <si>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</si>
  <si>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</si>
  <si>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</si>
  <si>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</si>
  <si>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</si>
  <si>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</si>
  <si>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</si>
  <si>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</si>
  <si>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</si>
  <si>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</si>
  <si>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</si>
  <si>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</si>
  <si>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</si>
  <si>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</si>
  <si>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</si>
  <si>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</si>
  <si>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</si>
  <si>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</si>
  <si>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</si>
  <si>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</si>
  <si>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</si>
  <si>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</si>
  <si>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</si>
  <si>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</si>
  <si>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</si>
  <si>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</si>
  <si>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</si>
  <si>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</si>
  <si>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</si>
  <si>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</si>
  <si>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</si>
  <si>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</si>
  <si>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</si>
  <si>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</si>
  <si>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</si>
  <si>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</si>
  <si>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</si>
  <si>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</si>
  <si>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</si>
  <si>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</si>
  <si>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</si>
  <si>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</si>
  <si>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</si>
  <si>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</si>
  <si>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</si>
  <si>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</si>
  <si>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</si>
  <si>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</si>
  <si>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</si>
  <si>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</si>
  <si>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</si>
  <si>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</si>
  <si>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</si>
  <si>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</si>
  <si>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</si>
  <si>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</si>
  <si>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</si>
  <si>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</si>
  <si>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</si>
  <si>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</si>
  <si>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</si>
  <si>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</si>
  <si>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</si>
  <si>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</si>
  <si>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</si>
  <si>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</si>
  <si>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</si>
  <si>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</si>
  <si>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</si>
  <si>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</si>
  <si>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</si>
  <si>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</si>
  <si>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</si>
  <si>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</si>
  <si>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</si>
  <si>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</si>
  <si>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</si>
  <si>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</si>
  <si>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</si>
  <si>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</si>
  <si>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</si>
  <si>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</si>
  <si>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</si>
  <si>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</si>
  <si>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</si>
  <si>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</si>
  <si>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</si>
  <si>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</si>
  <si>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</si>
  <si>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</si>
  <si>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</si>
  <si>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</si>
  <si>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</si>
  <si>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</si>
  <si>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</si>
  <si>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</si>
  <si>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</si>
  <si>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</si>
  <si>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</si>
  <si>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</si>
  <si>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</si>
  <si>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</si>
  <si>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</si>
  <si>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</si>
  <si>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</si>
  <si>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</si>
  <si>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</si>
  <si>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</si>
  <si>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</si>
  <si>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</si>
  <si>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</si>
  <si>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</si>
  <si>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</si>
  <si>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</si>
  <si>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</si>
  <si>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</si>
  <si>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</si>
  <si>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</si>
  <si>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</si>
  <si>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</si>
  <si>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</si>
  <si>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</si>
  <si>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</si>
  <si>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</si>
  <si>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</si>
  <si>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</si>
  <si>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</si>
  <si>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</si>
  <si>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</si>
  <si>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</si>
  <si>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</si>
  <si>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</si>
  <si>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</si>
  <si>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</si>
  <si>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</si>
  <si>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</si>
  <si>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</si>
  <si>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</si>
  <si>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</si>
  <si>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</si>
  <si>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</si>
  <si>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</si>
  <si>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</si>
  <si>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</si>
  <si>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</si>
  <si>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</si>
  <si>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</si>
  <si>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</si>
  <si>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</si>
  <si>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</si>
  <si>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</si>
  <si>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</si>
  <si>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</si>
  <si>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</si>
  <si>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</si>
  <si>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</si>
  <si>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</si>
  <si>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</si>
  <si>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</si>
  <si>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</si>
  <si>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</si>
  <si>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</si>
  <si>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</si>
  <si>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</si>
  <si>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</si>
  <si>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</si>
  <si>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</si>
  <si>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</si>
  <si>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</si>
  <si>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</si>
  <si>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</si>
  <si>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</si>
  <si>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</si>
  <si>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</si>
  <si>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</si>
  <si>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</si>
  <si>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</si>
  <si>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</si>
  <si>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</si>
  <si>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</si>
  <si>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</si>
  <si>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</si>
  <si>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</si>
  <si>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</si>
  <si>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</si>
  <si>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</si>
  <si>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</si>
  <si>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</si>
  <si>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</si>
  <si>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</si>
  <si>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</si>
  <si>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</si>
  <si>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</si>
  <si>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</si>
  <si>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</si>
  <si>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</si>
  <si>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</si>
  <si>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</si>
  <si>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</si>
  <si>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</si>
  <si>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</si>
  <si>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</si>
  <si>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</si>
  <si>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</si>
  <si>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</si>
  <si>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</si>
  <si>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</si>
  <si>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</si>
  <si>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</si>
  <si>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</si>
  <si>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</si>
  <si>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</si>
  <si>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</si>
  <si>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</si>
  <si>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</si>
  <si>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</si>
  <si>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</si>
  <si>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</si>
  <si>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</si>
  <si>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</si>
  <si>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</si>
  <si>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</si>
  <si>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</si>
  <si>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</si>
  <si>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</si>
  <si>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</si>
  <si>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</si>
  <si>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</si>
  <si>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</si>
  <si>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</si>
  <si>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</si>
  <si>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</si>
  <si>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</si>
  <si>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</si>
  <si>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</si>
  <si>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</si>
  <si>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</si>
  <si>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</si>
  <si>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</si>
  <si>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</si>
  <si>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</si>
  <si>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</si>
  <si>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</si>
  <si>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</si>
  <si>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</si>
  <si>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</si>
  <si>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</si>
  <si>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</si>
  <si>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</si>
  <si>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</si>
  <si>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</si>
  <si>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</si>
  <si>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</si>
  <si>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</si>
  <si>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</si>
  <si>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</si>
  <si>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</si>
  <si>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</si>
  <si>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</si>
  <si>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</si>
  <si>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</si>
  <si>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</si>
  <si>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</si>
  <si>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</si>
  <si>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</si>
  <si>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</si>
  <si>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</si>
  <si>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</si>
  <si>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</si>
  <si>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</si>
  <si>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</si>
  <si>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</si>
  <si>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</si>
  <si>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</si>
  <si>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</si>
  <si>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</si>
  <si>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</si>
  <si>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</si>
  <si>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</si>
  <si>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</si>
  <si>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</si>
  <si>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</si>
  <si>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</si>
  <si>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</si>
  <si>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</si>
  <si>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</si>
  <si>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</si>
  <si>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</si>
  <si>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</si>
  <si>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</si>
  <si>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</si>
  <si>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</si>
  <si>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</si>
  <si>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</si>
  <si>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</si>
  <si>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</si>
  <si>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</si>
  <si>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</si>
  <si>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</si>
  <si>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</si>
  <si>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</si>
  <si>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</si>
  <si>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</si>
  <si>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</si>
  <si>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</si>
  <si>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</si>
  <si>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</si>
  <si>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</si>
  <si>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</si>
  <si>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</si>
  <si>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филиала "АтомЭнергоСбыт" Хакасия ООО "АтомЭнергоСбыт Бизнес" в апреле 2024 года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</si>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</sst>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5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2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2" fontId="57" fillId="25" borderId="0" xfId="88" applyNumberFormat="1" applyFont="1" applyFill="1" applyBorder="1" applyAlignment="1">
      <alignment horizontal="center"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25" borderId="0" xfId="0" applyFont="1" applyFill="1" applyBorder="1" applyAlignment="1">
      <alignment vertical="center"/>
    </xf>
    <xf numFmtId="2" fontId="93" fillId="25" borderId="0" xfId="89" applyNumberFormat="1" applyFont="1" applyFill="1" applyBorder="1" applyAlignment="1">
      <alignment vertic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2" fontId="93" fillId="25" borderId="37" xfId="89" applyNumberFormat="1" applyFont="1" applyFill="1" applyBorder="1" applyAlignment="1">
      <alignment horizontal="center" vertical="center"/>
    </xf>
    <xf numFmtId="2" fontId="93" fillId="25" borderId="40" xfId="89" applyNumberFormat="1" applyFont="1" applyFill="1" applyBorder="1" applyAlignment="1">
      <alignment horizontal="center" vertical="center"/>
    </xf>
    <xf numFmtId="2" fontId="93" fillId="25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103" fillId="25" borderId="8" xfId="89" applyFont="1" applyFill="1" applyBorder="1" applyAlignment="1">
      <alignment horizontal="left" vertical="center" wrapText="1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9" t="s">
        <v>31</v>
      </c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</row>
    <row r="5" spans="1:19" s="11" customFormat="1" ht="29.25" customHeight="1">
      <c r="A5" s="280" t="s">
        <v>32</v>
      </c>
      <c r="B5" s="280"/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</row>
    <row r="6" spans="1:19" ht="21.75" customHeight="1" thickBot="1">
      <c r="A6" s="281" t="s">
        <v>90</v>
      </c>
      <c r="B6" s="281"/>
      <c r="C6" s="281"/>
      <c r="D6" s="281"/>
      <c r="E6" s="281"/>
      <c r="F6" s="281"/>
      <c r="G6" s="281"/>
      <c r="H6" s="281"/>
      <c r="I6" s="281"/>
      <c r="J6" s="281"/>
      <c r="K6" s="281"/>
      <c r="L6" s="281"/>
      <c r="M6" s="281"/>
      <c r="N6" s="281"/>
      <c r="O6" s="281"/>
      <c r="P6" s="281"/>
      <c r="Q6" s="281"/>
      <c r="R6" s="281"/>
    </row>
    <row r="7" spans="1:19" ht="33.75" customHeight="1">
      <c r="A7" s="282" t="s">
        <v>93</v>
      </c>
      <c r="B7" s="283"/>
      <c r="C7" s="283"/>
      <c r="D7" s="286" t="s">
        <v>33</v>
      </c>
      <c r="E7" s="286"/>
      <c r="F7" s="286"/>
      <c r="G7" s="286"/>
      <c r="H7" s="286"/>
      <c r="I7" s="288" t="s">
        <v>76</v>
      </c>
      <c r="J7" s="288"/>
      <c r="K7" s="288"/>
      <c r="L7" s="288"/>
      <c r="M7" s="288"/>
      <c r="N7" s="288"/>
      <c r="O7" s="288"/>
      <c r="P7" s="288"/>
      <c r="Q7" s="288"/>
      <c r="R7" s="289"/>
    </row>
    <row r="8" spans="1:19" s="4" customFormat="1" ht="42.75" customHeight="1">
      <c r="A8" s="284"/>
      <c r="B8" s="285"/>
      <c r="C8" s="285"/>
      <c r="D8" s="287"/>
      <c r="E8" s="287"/>
      <c r="F8" s="287"/>
      <c r="G8" s="287"/>
      <c r="H8" s="287"/>
      <c r="I8" s="290" t="s">
        <v>77</v>
      </c>
      <c r="J8" s="291" t="s">
        <v>88</v>
      </c>
      <c r="K8" s="291"/>
      <c r="L8" s="291"/>
      <c r="M8" s="291"/>
      <c r="N8" s="291"/>
      <c r="O8" s="292" t="s">
        <v>80</v>
      </c>
      <c r="P8" s="291" t="s">
        <v>112</v>
      </c>
      <c r="Q8" s="291"/>
      <c r="R8" s="293"/>
      <c r="S8" s="5"/>
    </row>
    <row r="9" spans="1:19" s="4" customFormat="1" ht="57" customHeight="1">
      <c r="A9" s="284"/>
      <c r="B9" s="285"/>
      <c r="C9" s="28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9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4">
        <v>1</v>
      </c>
      <c r="B10" s="295"/>
      <c r="C10" s="295"/>
      <c r="D10" s="296" t="s">
        <v>101</v>
      </c>
      <c r="E10" s="296"/>
      <c r="F10" s="296"/>
      <c r="G10" s="296"/>
      <c r="H10" s="296"/>
      <c r="I10" s="70">
        <v>3</v>
      </c>
      <c r="J10" s="297">
        <v>4</v>
      </c>
      <c r="K10" s="297"/>
      <c r="L10" s="297"/>
      <c r="M10" s="297"/>
      <c r="N10" s="297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8" t="s">
        <v>94</v>
      </c>
      <c r="B11" s="299"/>
      <c r="C11" s="299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8" t="s">
        <v>95</v>
      </c>
      <c r="B12" s="299"/>
      <c r="C12" s="299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8" t="s">
        <v>96</v>
      </c>
      <c r="B13" s="299"/>
      <c r="C13" s="299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0" t="s">
        <v>97</v>
      </c>
      <c r="B14" s="301"/>
      <c r="C14" s="301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2"/>
      <c r="B15" s="302"/>
      <c r="C15" s="302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1" t="s">
        <v>103</v>
      </c>
      <c r="B17" s="281"/>
      <c r="C17" s="281"/>
      <c r="D17" s="281"/>
      <c r="E17" s="281"/>
      <c r="F17" s="281"/>
      <c r="G17" s="281"/>
      <c r="H17" s="281"/>
      <c r="I17" s="281"/>
      <c r="J17" s="281"/>
      <c r="K17" s="281"/>
      <c r="L17" s="281"/>
      <c r="M17" s="281"/>
      <c r="N17" s="281"/>
      <c r="O17" s="281"/>
      <c r="P17" s="281"/>
      <c r="Q17" s="281"/>
      <c r="R17" s="281"/>
    </row>
    <row r="18" spans="1:27" ht="33.75" customHeight="1">
      <c r="A18" s="282" t="s">
        <v>93</v>
      </c>
      <c r="B18" s="283"/>
      <c r="C18" s="283"/>
      <c r="D18" s="286" t="s">
        <v>33</v>
      </c>
      <c r="E18" s="286"/>
      <c r="F18" s="286"/>
      <c r="G18" s="286"/>
      <c r="H18" s="286"/>
      <c r="I18" s="288" t="s">
        <v>76</v>
      </c>
      <c r="J18" s="288"/>
      <c r="K18" s="288"/>
      <c r="L18" s="288"/>
      <c r="M18" s="288"/>
      <c r="N18" s="288"/>
      <c r="O18" s="288"/>
      <c r="P18" s="288"/>
      <c r="Q18" s="288"/>
      <c r="R18" s="289"/>
    </row>
    <row r="19" spans="1:27" s="4" customFormat="1" ht="43.5" customHeight="1">
      <c r="A19" s="284"/>
      <c r="B19" s="285"/>
      <c r="C19" s="285"/>
      <c r="D19" s="287"/>
      <c r="E19" s="287"/>
      <c r="F19" s="287"/>
      <c r="G19" s="287"/>
      <c r="H19" s="287"/>
      <c r="I19" s="290" t="s">
        <v>77</v>
      </c>
      <c r="J19" s="291" t="s">
        <v>88</v>
      </c>
      <c r="K19" s="291"/>
      <c r="L19" s="291"/>
      <c r="M19" s="291"/>
      <c r="N19" s="291"/>
      <c r="O19" s="292" t="s">
        <v>80</v>
      </c>
      <c r="P19" s="291" t="s">
        <v>112</v>
      </c>
      <c r="Q19" s="291"/>
      <c r="R19" s="293"/>
      <c r="S19" s="5"/>
    </row>
    <row r="20" spans="1:27" s="4" customFormat="1" ht="57" customHeight="1">
      <c r="A20" s="284"/>
      <c r="B20" s="285"/>
      <c r="C20" s="28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9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4">
        <v>1</v>
      </c>
      <c r="B21" s="295"/>
      <c r="C21" s="295"/>
      <c r="D21" s="296" t="s">
        <v>101</v>
      </c>
      <c r="E21" s="296"/>
      <c r="F21" s="296"/>
      <c r="G21" s="296"/>
      <c r="H21" s="296"/>
      <c r="I21" s="70">
        <v>3</v>
      </c>
      <c r="J21" s="297">
        <v>4</v>
      </c>
      <c r="K21" s="297"/>
      <c r="L21" s="297"/>
      <c r="M21" s="297"/>
      <c r="N21" s="297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8" t="s">
        <v>94</v>
      </c>
      <c r="B22" s="299"/>
      <c r="C22" s="299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8" t="s">
        <v>95</v>
      </c>
      <c r="B23" s="299"/>
      <c r="C23" s="299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8" t="s">
        <v>96</v>
      </c>
      <c r="B24" s="299"/>
      <c r="C24" s="299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0" t="s">
        <v>97</v>
      </c>
      <c r="B25" s="301"/>
      <c r="C25" s="301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2"/>
      <c r="B26" s="302"/>
      <c r="C26" s="302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1" t="s">
        <v>91</v>
      </c>
      <c r="B28" s="281"/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2" t="s">
        <v>93</v>
      </c>
      <c r="B29" s="283"/>
      <c r="C29" s="283"/>
      <c r="D29" s="286" t="s">
        <v>33</v>
      </c>
      <c r="E29" s="286"/>
      <c r="F29" s="286"/>
      <c r="G29" s="286"/>
      <c r="H29" s="286"/>
      <c r="I29" s="288" t="s">
        <v>76</v>
      </c>
      <c r="J29" s="288"/>
      <c r="K29" s="288"/>
      <c r="L29" s="288"/>
      <c r="M29" s="288"/>
      <c r="N29" s="288"/>
      <c r="O29" s="288"/>
      <c r="P29" s="288"/>
      <c r="Q29" s="288"/>
      <c r="R29" s="28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4"/>
      <c r="B30" s="285"/>
      <c r="C30" s="285"/>
      <c r="D30" s="287"/>
      <c r="E30" s="287"/>
      <c r="F30" s="287"/>
      <c r="G30" s="287"/>
      <c r="H30" s="287"/>
      <c r="I30" s="290" t="s">
        <v>77</v>
      </c>
      <c r="J30" s="291" t="s">
        <v>88</v>
      </c>
      <c r="K30" s="291"/>
      <c r="L30" s="291"/>
      <c r="M30" s="291"/>
      <c r="N30" s="291"/>
      <c r="O30" s="292" t="s">
        <v>80</v>
      </c>
      <c r="P30" s="291" t="s">
        <v>78</v>
      </c>
      <c r="Q30" s="291"/>
      <c r="R30" s="29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4"/>
      <c r="B31" s="285"/>
      <c r="C31" s="28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9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2"/>
      <c r="P31" s="291"/>
      <c r="Q31" s="291"/>
      <c r="R31" s="29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4">
        <v>1</v>
      </c>
      <c r="B32" s="295"/>
      <c r="C32" s="295"/>
      <c r="D32" s="296" t="s">
        <v>101</v>
      </c>
      <c r="E32" s="296"/>
      <c r="F32" s="296"/>
      <c r="G32" s="296"/>
      <c r="H32" s="296"/>
      <c r="I32" s="70">
        <v>3</v>
      </c>
      <c r="J32" s="297">
        <v>4</v>
      </c>
      <c r="K32" s="297"/>
      <c r="L32" s="297"/>
      <c r="M32" s="297"/>
      <c r="N32" s="297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8" t="s">
        <v>94</v>
      </c>
      <c r="B33" s="299"/>
      <c r="C33" s="299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8" t="s">
        <v>95</v>
      </c>
      <c r="B34" s="299"/>
      <c r="C34" s="299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8" t="s">
        <v>96</v>
      </c>
      <c r="B35" s="299"/>
      <c r="C35" s="299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0" t="s">
        <v>97</v>
      </c>
      <c r="B36" s="301"/>
      <c r="C36" s="301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2"/>
      <c r="B37" s="302"/>
      <c r="C37" s="302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3" t="s">
        <v>81</v>
      </c>
      <c r="C39" s="304"/>
      <c r="D39" s="304"/>
      <c r="E39" s="304"/>
      <c r="F39" s="305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6" t="s">
        <v>83</v>
      </c>
      <c r="C41" s="307"/>
      <c r="D41" s="307"/>
      <c r="E41" s="307"/>
      <c r="F41" s="30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9" t="s">
        <v>51</v>
      </c>
      <c r="C42" s="310"/>
      <c r="D42" s="310"/>
      <c r="E42" s="310"/>
      <c r="F42" s="311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9" t="s">
        <v>52</v>
      </c>
      <c r="C43" s="310"/>
      <c r="D43" s="310"/>
      <c r="E43" s="310"/>
      <c r="F43" s="311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9" t="s">
        <v>86</v>
      </c>
      <c r="C44" s="310"/>
      <c r="D44" s="310"/>
      <c r="E44" s="310"/>
      <c r="F44" s="311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9" t="s">
        <v>56</v>
      </c>
      <c r="C45" s="310"/>
      <c r="D45" s="310"/>
      <c r="E45" s="310"/>
      <c r="F45" s="311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9" t="s">
        <v>58</v>
      </c>
      <c r="C46" s="310"/>
      <c r="D46" s="310"/>
      <c r="E46" s="310"/>
      <c r="F46" s="311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2" t="s">
        <v>60</v>
      </c>
      <c r="C47" s="312"/>
      <c r="D47" s="312"/>
      <c r="E47" s="312"/>
      <c r="F47" s="31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3" t="s">
        <v>37</v>
      </c>
      <c r="C48" s="313"/>
      <c r="D48" s="313"/>
      <c r="E48" s="313"/>
      <c r="F48" s="313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3" t="s">
        <v>38</v>
      </c>
      <c r="C49" s="313"/>
      <c r="D49" s="313"/>
      <c r="E49" s="313"/>
      <c r="F49" s="313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3" t="s">
        <v>39</v>
      </c>
      <c r="C50" s="313"/>
      <c r="D50" s="313"/>
      <c r="E50" s="313"/>
      <c r="F50" s="313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3" t="s">
        <v>40</v>
      </c>
      <c r="C51" s="313"/>
      <c r="D51" s="313"/>
      <c r="E51" s="313"/>
      <c r="F51" s="313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3" t="s">
        <v>41</v>
      </c>
      <c r="C52" s="313"/>
      <c r="D52" s="313"/>
      <c r="E52" s="313"/>
      <c r="F52" s="313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9" t="s">
        <v>62</v>
      </c>
      <c r="C53" s="310"/>
      <c r="D53" s="310"/>
      <c r="E53" s="310"/>
      <c r="F53" s="311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2" t="s">
        <v>64</v>
      </c>
      <c r="C54" s="312"/>
      <c r="D54" s="312"/>
      <c r="E54" s="312"/>
      <c r="F54" s="31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2" t="s">
        <v>42</v>
      </c>
      <c r="C55" s="312"/>
      <c r="D55" s="312"/>
      <c r="E55" s="312"/>
      <c r="F55" s="31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4" t="s">
        <v>45</v>
      </c>
      <c r="C56" s="314"/>
      <c r="D56" s="314"/>
      <c r="E56" s="314"/>
      <c r="F56" s="314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4" t="s">
        <v>46</v>
      </c>
      <c r="C57" s="314"/>
      <c r="D57" s="314"/>
      <c r="E57" s="314"/>
      <c r="F57" s="314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4" t="s">
        <v>43</v>
      </c>
      <c r="C58" s="314"/>
      <c r="D58" s="314"/>
      <c r="E58" s="314"/>
      <c r="F58" s="314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5" t="s">
        <v>47</v>
      </c>
      <c r="C59" s="315"/>
      <c r="D59" s="315"/>
      <c r="E59" s="315"/>
      <c r="F59" s="315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4" t="s">
        <v>45</v>
      </c>
      <c r="C60" s="314"/>
      <c r="D60" s="314"/>
      <c r="E60" s="314"/>
      <c r="F60" s="314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6" t="s">
        <v>43</v>
      </c>
      <c r="C61" s="317"/>
      <c r="D61" s="317"/>
      <c r="E61" s="317"/>
      <c r="F61" s="318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2" t="s">
        <v>66</v>
      </c>
      <c r="C62" s="312"/>
      <c r="D62" s="312"/>
      <c r="E62" s="312"/>
      <c r="F62" s="31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2" t="s">
        <v>68</v>
      </c>
      <c r="C63" s="312"/>
      <c r="D63" s="312"/>
      <c r="E63" s="312"/>
      <c r="F63" s="31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2" t="s">
        <v>70</v>
      </c>
      <c r="C64" s="312"/>
      <c r="D64" s="312"/>
      <c r="E64" s="312"/>
      <c r="F64" s="31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3" t="s">
        <v>37</v>
      </c>
      <c r="C65" s="313"/>
      <c r="D65" s="313"/>
      <c r="E65" s="313"/>
      <c r="F65" s="313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3" t="s">
        <v>38</v>
      </c>
      <c r="C66" s="313"/>
      <c r="D66" s="313"/>
      <c r="E66" s="313"/>
      <c r="F66" s="313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3" t="s">
        <v>39</v>
      </c>
      <c r="C67" s="313"/>
      <c r="D67" s="313"/>
      <c r="E67" s="313"/>
      <c r="F67" s="313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3" t="s">
        <v>40</v>
      </c>
      <c r="C68" s="313"/>
      <c r="D68" s="313"/>
      <c r="E68" s="313"/>
      <c r="F68" s="313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3" t="s">
        <v>41</v>
      </c>
      <c r="C69" s="313"/>
      <c r="D69" s="313"/>
      <c r="E69" s="313"/>
      <c r="F69" s="313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2" t="s">
        <v>72</v>
      </c>
      <c r="C70" s="312"/>
      <c r="D70" s="312"/>
      <c r="E70" s="312"/>
      <c r="F70" s="31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9" t="s">
        <v>201</v>
      </c>
      <c r="C71" s="319"/>
      <c r="D71" s="319"/>
      <c r="E71" s="319"/>
      <c r="F71" s="31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20" t="s">
        <v>138</v>
      </c>
      <c r="B73" s="320"/>
      <c r="C73" s="320"/>
      <c r="D73" s="320"/>
      <c r="E73" s="320"/>
      <c r="F73" s="320"/>
      <c r="G73" s="320"/>
      <c r="H73" s="32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1" t="s">
        <v>139</v>
      </c>
      <c r="C75" s="322"/>
      <c r="D75" s="322"/>
      <c r="E75" s="322"/>
      <c r="F75" s="322"/>
      <c r="G75" s="323"/>
      <c r="H75" s="131">
        <v>41214</v>
      </c>
      <c r="S75" s="112"/>
    </row>
    <row r="76" spans="1:21" ht="15.75" thickBot="1">
      <c r="A76" s="120"/>
      <c r="B76" s="321" t="s">
        <v>140</v>
      </c>
      <c r="C76" s="322"/>
      <c r="D76" s="322"/>
      <c r="E76" s="322"/>
      <c r="F76" s="322"/>
      <c r="G76" s="323"/>
      <c r="H76" s="132">
        <v>41183</v>
      </c>
    </row>
    <row r="77" spans="1:21" ht="14.25">
      <c r="A77" s="324" t="s">
        <v>141</v>
      </c>
      <c r="B77" s="325"/>
      <c r="C77" s="325"/>
      <c r="D77" s="325"/>
      <c r="E77" s="325"/>
      <c r="F77" s="325"/>
      <c r="G77" s="325"/>
      <c r="H77" s="325"/>
    </row>
    <row r="78" spans="1:21" ht="15">
      <c r="A78" s="121" t="s">
        <v>142</v>
      </c>
      <c r="B78" s="326" t="s">
        <v>143</v>
      </c>
      <c r="C78" s="326"/>
      <c r="D78" s="326"/>
      <c r="E78" s="326"/>
      <c r="F78" s="326"/>
      <c r="G78" s="50" t="s">
        <v>36</v>
      </c>
      <c r="H78" s="133">
        <v>545.55700000000002</v>
      </c>
    </row>
    <row r="79" spans="1:21" ht="15">
      <c r="A79" s="121" t="s">
        <v>144</v>
      </c>
      <c r="B79" s="326" t="s">
        <v>145</v>
      </c>
      <c r="C79" s="326"/>
      <c r="D79" s="326"/>
      <c r="E79" s="326"/>
      <c r="F79" s="326"/>
      <c r="G79" s="50" t="s">
        <v>36</v>
      </c>
      <c r="H79" s="133">
        <v>0</v>
      </c>
    </row>
    <row r="80" spans="1:21" ht="15">
      <c r="A80" s="121" t="s">
        <v>146</v>
      </c>
      <c r="B80" s="326" t="s">
        <v>147</v>
      </c>
      <c r="C80" s="326"/>
      <c r="D80" s="326"/>
      <c r="E80" s="326"/>
      <c r="F80" s="326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6" t="s">
        <v>149</v>
      </c>
      <c r="C81" s="326"/>
      <c r="D81" s="326"/>
      <c r="E81" s="326"/>
      <c r="F81" s="326"/>
      <c r="G81" s="50"/>
      <c r="H81" s="134">
        <v>0.59600000000000009</v>
      </c>
    </row>
    <row r="82" spans="1:8" ht="15">
      <c r="A82" s="121" t="s">
        <v>150</v>
      </c>
      <c r="B82" s="326" t="s">
        <v>151</v>
      </c>
      <c r="C82" s="326"/>
      <c r="D82" s="326"/>
      <c r="E82" s="326"/>
      <c r="F82" s="326"/>
      <c r="G82" s="50"/>
      <c r="H82" s="135">
        <f>171.653+2.239</f>
        <v>173.892</v>
      </c>
    </row>
    <row r="83" spans="1:8" ht="15">
      <c r="A83" s="121" t="s">
        <v>152</v>
      </c>
      <c r="B83" s="326" t="s">
        <v>153</v>
      </c>
      <c r="C83" s="326"/>
      <c r="D83" s="326"/>
      <c r="E83" s="326"/>
      <c r="F83" s="326"/>
      <c r="G83" s="50"/>
      <c r="H83" s="135">
        <v>4.99</v>
      </c>
    </row>
    <row r="84" spans="1:8" ht="15">
      <c r="A84" s="121" t="s">
        <v>154</v>
      </c>
      <c r="B84" s="326" t="s">
        <v>155</v>
      </c>
      <c r="C84" s="326"/>
      <c r="D84" s="326"/>
      <c r="E84" s="326"/>
      <c r="F84" s="326"/>
      <c r="G84" s="50"/>
      <c r="H84" s="135">
        <v>4.8609999999999998</v>
      </c>
    </row>
    <row r="85" spans="1:8" ht="15">
      <c r="A85" s="121" t="s">
        <v>156</v>
      </c>
      <c r="B85" s="326" t="s">
        <v>157</v>
      </c>
      <c r="C85" s="326"/>
      <c r="D85" s="326"/>
      <c r="E85" s="326"/>
      <c r="F85" s="326"/>
      <c r="G85" s="50"/>
      <c r="H85" s="135">
        <v>0</v>
      </c>
    </row>
    <row r="86" spans="1:8" ht="15">
      <c r="A86" s="121" t="s">
        <v>158</v>
      </c>
      <c r="B86" s="326" t="s">
        <v>159</v>
      </c>
      <c r="C86" s="326"/>
      <c r="D86" s="326"/>
      <c r="E86" s="326"/>
      <c r="F86" s="326"/>
      <c r="G86" s="50" t="s">
        <v>36</v>
      </c>
      <c r="H86" s="133">
        <v>202.2</v>
      </c>
    </row>
    <row r="87" spans="1:8" ht="15">
      <c r="A87" s="121"/>
      <c r="B87" s="326" t="s">
        <v>160</v>
      </c>
      <c r="C87" s="326"/>
      <c r="D87" s="326"/>
      <c r="E87" s="326"/>
      <c r="F87" s="326"/>
      <c r="G87" s="50" t="s">
        <v>161</v>
      </c>
      <c r="H87" s="133">
        <f>H88+H92</f>
        <v>354.81200000000001</v>
      </c>
    </row>
    <row r="88" spans="1:8" ht="15">
      <c r="A88" s="121"/>
      <c r="B88" s="326" t="s">
        <v>42</v>
      </c>
      <c r="C88" s="326"/>
      <c r="D88" s="326"/>
      <c r="E88" s="326"/>
      <c r="F88" s="326"/>
      <c r="G88" s="50"/>
      <c r="H88" s="133">
        <f>SUM(H89:H91)</f>
        <v>354.81200000000001</v>
      </c>
    </row>
    <row r="89" spans="1:8" ht="15">
      <c r="A89" s="121"/>
      <c r="B89" s="326" t="s">
        <v>162</v>
      </c>
      <c r="C89" s="326"/>
      <c r="D89" s="326"/>
      <c r="E89" s="326"/>
      <c r="F89" s="326"/>
      <c r="G89" s="50"/>
      <c r="H89" s="136">
        <v>189.869</v>
      </c>
    </row>
    <row r="90" spans="1:8" ht="15">
      <c r="A90" s="121"/>
      <c r="B90" s="326" t="s">
        <v>163</v>
      </c>
      <c r="C90" s="326"/>
      <c r="D90" s="326"/>
      <c r="E90" s="326"/>
      <c r="F90" s="326"/>
      <c r="G90" s="50"/>
      <c r="H90" s="136">
        <v>102.873</v>
      </c>
    </row>
    <row r="91" spans="1:8" ht="15">
      <c r="A91" s="121"/>
      <c r="B91" s="326" t="s">
        <v>164</v>
      </c>
      <c r="C91" s="326"/>
      <c r="D91" s="326"/>
      <c r="E91" s="326"/>
      <c r="F91" s="326"/>
      <c r="G91" s="50"/>
      <c r="H91" s="136">
        <v>62.07</v>
      </c>
    </row>
    <row r="92" spans="1:8" ht="15">
      <c r="A92" s="121"/>
      <c r="B92" s="326" t="s">
        <v>165</v>
      </c>
      <c r="C92" s="326"/>
      <c r="D92" s="326"/>
      <c r="E92" s="326"/>
      <c r="F92" s="326"/>
      <c r="G92" s="50"/>
      <c r="H92" s="135"/>
    </row>
    <row r="93" spans="1:8" ht="15">
      <c r="A93" s="121"/>
      <c r="B93" s="326" t="s">
        <v>162</v>
      </c>
      <c r="C93" s="326"/>
      <c r="D93" s="326"/>
      <c r="E93" s="326"/>
      <c r="F93" s="326"/>
      <c r="G93" s="50"/>
      <c r="H93" s="135"/>
    </row>
    <row r="94" spans="1:8" ht="15">
      <c r="A94" s="121"/>
      <c r="B94" s="326" t="s">
        <v>164</v>
      </c>
      <c r="C94" s="326"/>
      <c r="D94" s="326"/>
      <c r="E94" s="326"/>
      <c r="F94" s="326"/>
      <c r="G94" s="50"/>
      <c r="H94" s="135"/>
    </row>
    <row r="95" spans="1:8" ht="15">
      <c r="A95" s="121" t="s">
        <v>166</v>
      </c>
      <c r="B95" s="326" t="s">
        <v>167</v>
      </c>
      <c r="C95" s="326"/>
      <c r="D95" s="326"/>
      <c r="E95" s="326"/>
      <c r="F95" s="326"/>
      <c r="G95" s="50" t="s">
        <v>161</v>
      </c>
      <c r="H95" s="133">
        <v>356644.18900000001</v>
      </c>
    </row>
    <row r="96" spans="1:8" ht="15">
      <c r="A96" s="121" t="s">
        <v>168</v>
      </c>
      <c r="B96" s="326" t="s">
        <v>169</v>
      </c>
      <c r="C96" s="326"/>
      <c r="D96" s="326"/>
      <c r="E96" s="326"/>
      <c r="F96" s="326"/>
      <c r="G96" s="50" t="s">
        <v>161</v>
      </c>
      <c r="H96" s="133">
        <v>0</v>
      </c>
    </row>
    <row r="97" spans="1:8" ht="15">
      <c r="A97" s="121" t="s">
        <v>170</v>
      </c>
      <c r="B97" s="326" t="s">
        <v>171</v>
      </c>
      <c r="C97" s="326"/>
      <c r="D97" s="326"/>
      <c r="E97" s="326"/>
      <c r="F97" s="326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6" t="s">
        <v>149</v>
      </c>
      <c r="C98" s="326"/>
      <c r="D98" s="326"/>
      <c r="E98" s="326"/>
      <c r="F98" s="326"/>
      <c r="G98" s="50"/>
      <c r="H98" s="138">
        <f>H87</f>
        <v>354.81200000000001</v>
      </c>
    </row>
    <row r="99" spans="1:8" ht="15">
      <c r="A99" s="121" t="s">
        <v>173</v>
      </c>
      <c r="B99" s="326" t="s">
        <v>151</v>
      </c>
      <c r="C99" s="326"/>
      <c r="D99" s="326"/>
      <c r="E99" s="326"/>
      <c r="F99" s="326"/>
      <c r="G99" s="50"/>
      <c r="H99" s="135">
        <f>87676.311+1557.019</f>
        <v>89233.33</v>
      </c>
    </row>
    <row r="100" spans="1:8" ht="15">
      <c r="A100" s="121" t="s">
        <v>174</v>
      </c>
      <c r="B100" s="326" t="s">
        <v>153</v>
      </c>
      <c r="C100" s="326"/>
      <c r="D100" s="326"/>
      <c r="E100" s="326"/>
      <c r="F100" s="326"/>
      <c r="G100" s="50"/>
      <c r="H100" s="135">
        <v>3675.6529999999998</v>
      </c>
    </row>
    <row r="101" spans="1:8" ht="15">
      <c r="A101" s="121" t="s">
        <v>175</v>
      </c>
      <c r="B101" s="326" t="s">
        <v>155</v>
      </c>
      <c r="C101" s="326"/>
      <c r="D101" s="326"/>
      <c r="E101" s="326"/>
      <c r="F101" s="326"/>
      <c r="G101" s="50"/>
      <c r="H101" s="135">
        <v>2812.2</v>
      </c>
    </row>
    <row r="102" spans="1:8" ht="15">
      <c r="A102" s="121" t="s">
        <v>176</v>
      </c>
      <c r="B102" s="326" t="s">
        <v>157</v>
      </c>
      <c r="C102" s="326"/>
      <c r="D102" s="326"/>
      <c r="E102" s="326"/>
      <c r="F102" s="326"/>
      <c r="G102" s="50"/>
      <c r="H102" s="135">
        <v>0</v>
      </c>
    </row>
    <row r="103" spans="1:8" ht="15">
      <c r="A103" s="121" t="s">
        <v>177</v>
      </c>
      <c r="B103" s="326" t="s">
        <v>178</v>
      </c>
      <c r="C103" s="326"/>
      <c r="D103" s="326"/>
      <c r="E103" s="326"/>
      <c r="F103" s="326"/>
      <c r="G103" s="50" t="s">
        <v>161</v>
      </c>
      <c r="H103" s="133">
        <v>80940</v>
      </c>
    </row>
    <row r="104" spans="1:8" ht="15">
      <c r="A104" s="327"/>
      <c r="B104" s="328"/>
      <c r="C104" s="328"/>
      <c r="D104" s="328"/>
      <c r="E104" s="328"/>
      <c r="F104" s="328"/>
      <c r="G104" s="328"/>
      <c r="H104" s="328"/>
    </row>
    <row r="105" spans="1:8" ht="15">
      <c r="A105" s="121" t="s">
        <v>179</v>
      </c>
      <c r="B105" s="326" t="s">
        <v>180</v>
      </c>
      <c r="C105" s="326"/>
      <c r="D105" s="326"/>
      <c r="E105" s="326"/>
      <c r="F105" s="32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6" t="s">
        <v>182</v>
      </c>
      <c r="C106" s="326"/>
      <c r="D106" s="326"/>
      <c r="E106" s="326"/>
      <c r="F106" s="326"/>
      <c r="G106" s="122" t="s">
        <v>85</v>
      </c>
      <c r="H106" s="124">
        <v>302196.90999999997</v>
      </c>
    </row>
    <row r="107" spans="1:8" ht="15">
      <c r="A107" s="121" t="s">
        <v>183</v>
      </c>
      <c r="B107" s="326" t="s">
        <v>184</v>
      </c>
      <c r="C107" s="326"/>
      <c r="D107" s="326"/>
      <c r="E107" s="326"/>
      <c r="F107" s="326"/>
      <c r="G107" s="122" t="s">
        <v>185</v>
      </c>
      <c r="H107" s="125">
        <v>991.45</v>
      </c>
    </row>
    <row r="108" spans="1:8" ht="15">
      <c r="A108" s="121" t="s">
        <v>186</v>
      </c>
      <c r="B108" s="326" t="s">
        <v>187</v>
      </c>
      <c r="C108" s="326"/>
      <c r="D108" s="326"/>
      <c r="E108" s="326"/>
      <c r="F108" s="326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6" t="s">
        <v>189</v>
      </c>
      <c r="C109" s="326"/>
      <c r="D109" s="326"/>
      <c r="E109" s="326"/>
      <c r="F109" s="326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6" t="s">
        <v>191</v>
      </c>
      <c r="C110" s="326"/>
      <c r="D110" s="326"/>
      <c r="E110" s="326"/>
      <c r="F110" s="326"/>
      <c r="G110" s="122" t="s">
        <v>185</v>
      </c>
      <c r="H110" s="140">
        <v>1260.4100000000001</v>
      </c>
    </row>
    <row r="111" spans="1:8" ht="15">
      <c r="A111" s="121" t="s">
        <v>192</v>
      </c>
      <c r="B111" s="326" t="s">
        <v>193</v>
      </c>
      <c r="C111" s="326"/>
      <c r="D111" s="326"/>
      <c r="E111" s="326"/>
      <c r="F111" s="326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6" t="s">
        <v>195</v>
      </c>
      <c r="C112" s="326"/>
      <c r="D112" s="326"/>
      <c r="E112" s="326"/>
      <c r="F112" s="326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6" t="s">
        <v>197</v>
      </c>
      <c r="C113" s="326"/>
      <c r="D113" s="326"/>
      <c r="E113" s="326"/>
      <c r="F113" s="326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6" t="s">
        <v>200</v>
      </c>
      <c r="C114" s="326"/>
      <c r="D114" s="326"/>
      <c r="E114" s="326"/>
      <c r="F114" s="326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9" t="s">
        <v>114</v>
      </c>
      <c r="B3" s="331" t="s">
        <v>294</v>
      </c>
      <c r="C3" s="331"/>
      <c r="D3" s="200"/>
      <c r="E3" s="200"/>
    </row>
    <row r="4" spans="1:6" ht="97.5" customHeight="1">
      <c r="A4" s="330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2" t="s">
        <v>109</v>
      </c>
      <c r="F7" s="332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2" t="s">
        <v>110</v>
      </c>
      <c r="F8" s="332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2" t="s">
        <v>111</v>
      </c>
      <c r="F9" s="332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2" t="s">
        <v>130</v>
      </c>
      <c r="F10" s="332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1" t="s">
        <v>224</v>
      </c>
      <c r="B9" s="361"/>
      <c r="C9" s="361"/>
      <c r="D9" s="361"/>
      <c r="E9" s="361"/>
      <c r="F9" s="361"/>
      <c r="G9" s="361"/>
      <c r="H9" s="361"/>
      <c r="I9" s="361"/>
      <c r="J9" s="361"/>
      <c r="K9" s="361"/>
      <c r="L9" s="361"/>
      <c r="M9" s="361"/>
      <c r="N9" s="361"/>
      <c r="O9" s="361"/>
      <c r="P9" s="361"/>
      <c r="Q9" s="361"/>
      <c r="R9" s="361"/>
      <c r="S9" s="361"/>
      <c r="T9" s="361"/>
      <c r="U9" s="361"/>
      <c r="V9" s="361"/>
      <c r="W9" s="361"/>
      <c r="X9" s="361"/>
      <c r="Y9" s="361"/>
    </row>
    <row r="10" spans="1:25" ht="16.5">
      <c r="A10" s="362" t="s">
        <v>225</v>
      </c>
      <c r="B10" s="362"/>
      <c r="C10" s="362"/>
      <c r="D10" s="362"/>
      <c r="E10" s="362"/>
      <c r="F10" s="362"/>
      <c r="G10" s="362"/>
      <c r="H10" s="362"/>
      <c r="I10" s="362"/>
      <c r="J10" s="362"/>
      <c r="K10" s="362"/>
      <c r="L10" s="362"/>
      <c r="M10" s="362"/>
      <c r="N10" s="362"/>
      <c r="O10" s="362"/>
      <c r="P10" s="362"/>
      <c r="Q10" s="362"/>
      <c r="R10" s="362"/>
      <c r="S10" s="362"/>
      <c r="T10" s="362"/>
      <c r="U10" s="362"/>
      <c r="V10" s="362"/>
      <c r="W10" s="362"/>
      <c r="X10" s="362"/>
      <c r="Y10" s="362"/>
    </row>
    <row r="11" spans="1:25" ht="16.5">
      <c r="A11" s="362" t="s">
        <v>226</v>
      </c>
      <c r="B11" s="362"/>
      <c r="C11" s="362"/>
      <c r="D11" s="362"/>
      <c r="E11" s="362"/>
      <c r="F11" s="362"/>
      <c r="G11" s="362"/>
      <c r="H11" s="362"/>
      <c r="I11" s="362"/>
      <c r="J11" s="362"/>
      <c r="K11" s="362"/>
      <c r="L11" s="362"/>
      <c r="M11" s="362"/>
      <c r="N11" s="362"/>
      <c r="O11" s="362"/>
      <c r="P11" s="362"/>
      <c r="Q11" s="362"/>
      <c r="R11" s="362"/>
      <c r="S11" s="362"/>
      <c r="T11" s="362"/>
      <c r="U11" s="362"/>
      <c r="V11" s="362"/>
      <c r="W11" s="362"/>
      <c r="X11" s="362"/>
      <c r="Y11" s="362"/>
    </row>
    <row r="12" spans="1:25" ht="16.5">
      <c r="A12" s="362" t="s">
        <v>231</v>
      </c>
      <c r="B12" s="362"/>
      <c r="C12" s="362"/>
      <c r="D12" s="362"/>
      <c r="E12" s="362"/>
      <c r="F12" s="362"/>
      <c r="G12" s="362"/>
      <c r="H12" s="362"/>
      <c r="I12" s="362"/>
      <c r="J12" s="362"/>
      <c r="K12" s="362"/>
      <c r="L12" s="362"/>
      <c r="M12" s="362"/>
      <c r="N12" s="362"/>
      <c r="O12" s="362"/>
      <c r="P12" s="362"/>
      <c r="Q12" s="362"/>
      <c r="R12" s="362"/>
      <c r="S12" s="362"/>
      <c r="T12" s="362"/>
      <c r="U12" s="362"/>
      <c r="V12" s="362"/>
      <c r="W12" s="362"/>
      <c r="X12" s="362"/>
      <c r="Y12" s="362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3" t="s">
        <v>227</v>
      </c>
      <c r="B14" s="363"/>
      <c r="C14" s="363"/>
      <c r="D14" s="363"/>
      <c r="E14" s="363"/>
      <c r="F14" s="363"/>
      <c r="G14" s="363"/>
      <c r="H14" s="363"/>
      <c r="I14" s="363"/>
      <c r="J14" s="363"/>
      <c r="K14" s="363"/>
      <c r="L14" s="363"/>
      <c r="M14" s="363"/>
      <c r="N14" s="363"/>
      <c r="O14" s="363"/>
      <c r="P14" s="363"/>
      <c r="Q14" s="363"/>
      <c r="R14" s="363"/>
      <c r="S14" s="363"/>
      <c r="T14" s="363"/>
      <c r="U14" s="363"/>
      <c r="V14" s="363"/>
      <c r="W14" s="363"/>
      <c r="X14" s="363"/>
      <c r="Y14" s="363"/>
    </row>
    <row r="15" spans="1:25" s="166" customFormat="1" ht="20.25">
      <c r="A15" s="162"/>
      <c r="B15" s="364" t="s">
        <v>230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163" t="s">
        <v>104</v>
      </c>
      <c r="Q15" s="364" t="e">
        <f>#REF!</f>
        <v>#REF!</v>
      </c>
      <c r="R15" s="364"/>
      <c r="S15" s="364"/>
      <c r="T15" s="364"/>
      <c r="U15" s="164"/>
      <c r="V15" s="164"/>
      <c r="W15" s="165"/>
      <c r="X15" s="165"/>
      <c r="Y15" s="165"/>
    </row>
    <row r="16" spans="1:25">
      <c r="A16" s="158"/>
      <c r="B16" s="365" t="s">
        <v>228</v>
      </c>
      <c r="C16" s="365"/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158"/>
      <c r="Q16" s="366" t="s">
        <v>229</v>
      </c>
      <c r="R16" s="366"/>
      <c r="S16" s="366"/>
      <c r="T16" s="366"/>
      <c r="U16" s="160"/>
      <c r="V16" s="160"/>
      <c r="W16" s="160"/>
      <c r="X16" s="160"/>
      <c r="Y16" s="160"/>
    </row>
    <row r="18" spans="1:25" ht="57" customHeight="1">
      <c r="A18" s="334" t="s">
        <v>232</v>
      </c>
      <c r="B18" s="334"/>
      <c r="C18" s="334"/>
      <c r="D18" s="334"/>
      <c r="E18" s="334"/>
      <c r="F18" s="334"/>
      <c r="G18" s="334"/>
      <c r="H18" s="334"/>
      <c r="I18" s="334"/>
      <c r="J18" s="334"/>
      <c r="K18" s="334"/>
      <c r="L18" s="334"/>
      <c r="M18" s="334"/>
      <c r="N18" s="334"/>
      <c r="O18" s="334"/>
      <c r="P18" s="334"/>
      <c r="Q18" s="334"/>
      <c r="R18" s="334"/>
      <c r="S18" s="334"/>
      <c r="T18" s="334"/>
      <c r="U18" s="334"/>
      <c r="V18" s="334"/>
      <c r="W18" s="334"/>
      <c r="X18" s="334"/>
      <c r="Y18" s="334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1"/>
      <c r="B21" s="351"/>
      <c r="C21" s="351"/>
      <c r="D21" s="351"/>
      <c r="E21" s="351"/>
      <c r="F21" s="351"/>
      <c r="G21" s="351"/>
      <c r="H21" s="351"/>
      <c r="I21" s="351"/>
      <c r="J21" s="351"/>
      <c r="K21" s="351"/>
      <c r="L21" s="351"/>
      <c r="M21" s="340" t="s">
        <v>234</v>
      </c>
      <c r="N21" s="340"/>
      <c r="O21" s="340"/>
      <c r="P21" s="340"/>
      <c r="Q21" s="341" t="s">
        <v>235</v>
      </c>
      <c r="R21" s="341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1"/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1"/>
      <c r="M22" s="340" t="s">
        <v>30</v>
      </c>
      <c r="N22" s="340"/>
      <c r="O22" s="340"/>
      <c r="P22" s="340"/>
      <c r="Q22" s="341"/>
      <c r="R22" s="341"/>
      <c r="S22" s="169"/>
      <c r="T22" s="169"/>
      <c r="U22" s="170"/>
      <c r="V22" s="170"/>
      <c r="W22" s="170"/>
      <c r="X22" s="170"/>
      <c r="Y22" s="170"/>
    </row>
    <row r="23" spans="1:25" ht="15.75">
      <c r="A23" s="351"/>
      <c r="B23" s="351"/>
      <c r="C23" s="351"/>
      <c r="D23" s="351"/>
      <c r="E23" s="351"/>
      <c r="F23" s="351"/>
      <c r="G23" s="351"/>
      <c r="H23" s="351"/>
      <c r="I23" s="351"/>
      <c r="J23" s="351"/>
      <c r="K23" s="351"/>
      <c r="L23" s="351"/>
      <c r="M23" s="172" t="s">
        <v>25</v>
      </c>
      <c r="N23" s="172" t="s">
        <v>27</v>
      </c>
      <c r="O23" s="172" t="s">
        <v>28</v>
      </c>
      <c r="P23" s="172" t="s">
        <v>29</v>
      </c>
      <c r="Q23" s="341"/>
      <c r="R23" s="341"/>
      <c r="S23" s="159"/>
      <c r="T23" s="159"/>
      <c r="U23" s="160"/>
      <c r="V23" s="160"/>
      <c r="W23" s="160"/>
      <c r="X23" s="160"/>
      <c r="Y23" s="160"/>
    </row>
    <row r="24" spans="1:25" ht="15.75">
      <c r="A24" s="337" t="s">
        <v>243</v>
      </c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339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3" t="e">
        <f>#REF!</f>
        <v>#REF!</v>
      </c>
      <c r="R24" s="343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8" t="s">
        <v>81</v>
      </c>
      <c r="B26" s="348"/>
      <c r="C26" s="348"/>
      <c r="D26" s="348"/>
      <c r="E26" s="348"/>
      <c r="F26" s="348"/>
      <c r="G26" s="348"/>
      <c r="H26" s="348"/>
      <c r="I26" s="348"/>
      <c r="J26" s="348"/>
      <c r="K26" s="345" t="s">
        <v>82</v>
      </c>
      <c r="L26" s="345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9" t="s">
        <v>83</v>
      </c>
      <c r="B28" s="349"/>
      <c r="C28" s="349"/>
      <c r="D28" s="349"/>
      <c r="E28" s="349"/>
      <c r="F28" s="349"/>
      <c r="G28" s="349"/>
      <c r="H28" s="349"/>
      <c r="I28" s="349"/>
      <c r="J28" s="349"/>
      <c r="K28" s="350" t="s">
        <v>35</v>
      </c>
      <c r="L28" s="350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4" t="s">
        <v>51</v>
      </c>
      <c r="C29" s="344"/>
      <c r="D29" s="344"/>
      <c r="E29" s="344"/>
      <c r="F29" s="344"/>
      <c r="G29" s="344"/>
      <c r="H29" s="344"/>
      <c r="I29" s="344"/>
      <c r="J29" s="344"/>
      <c r="K29" s="345" t="s">
        <v>84</v>
      </c>
      <c r="L29" s="345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4" t="s">
        <v>52</v>
      </c>
      <c r="C30" s="344"/>
      <c r="D30" s="344"/>
      <c r="E30" s="344"/>
      <c r="F30" s="344"/>
      <c r="G30" s="344"/>
      <c r="H30" s="344"/>
      <c r="I30" s="344"/>
      <c r="J30" s="344"/>
      <c r="K30" s="345" t="s">
        <v>85</v>
      </c>
      <c r="L30" s="345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4" t="s">
        <v>86</v>
      </c>
      <c r="C31" s="344"/>
      <c r="D31" s="344"/>
      <c r="E31" s="344"/>
      <c r="F31" s="344"/>
      <c r="G31" s="344"/>
      <c r="H31" s="344"/>
      <c r="I31" s="344"/>
      <c r="J31" s="344"/>
      <c r="K31" s="345" t="s">
        <v>54</v>
      </c>
      <c r="L31" s="345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4" t="s">
        <v>56</v>
      </c>
      <c r="C32" s="344"/>
      <c r="D32" s="344"/>
      <c r="E32" s="344"/>
      <c r="F32" s="344"/>
      <c r="G32" s="344"/>
      <c r="H32" s="344"/>
      <c r="I32" s="344"/>
      <c r="J32" s="344"/>
      <c r="K32" s="345" t="s">
        <v>36</v>
      </c>
      <c r="L32" s="345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4" t="s">
        <v>58</v>
      </c>
      <c r="C33" s="344"/>
      <c r="D33" s="344"/>
      <c r="E33" s="344"/>
      <c r="F33" s="344"/>
      <c r="G33" s="344"/>
      <c r="H33" s="344"/>
      <c r="I33" s="344"/>
      <c r="J33" s="344"/>
      <c r="K33" s="345" t="s">
        <v>36</v>
      </c>
      <c r="L33" s="345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4" t="s">
        <v>60</v>
      </c>
      <c r="C34" s="344"/>
      <c r="D34" s="344"/>
      <c r="E34" s="344"/>
      <c r="F34" s="344"/>
      <c r="G34" s="344"/>
      <c r="H34" s="344"/>
      <c r="I34" s="344"/>
      <c r="J34" s="344"/>
      <c r="K34" s="345" t="s">
        <v>36</v>
      </c>
      <c r="L34" s="345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4" t="s">
        <v>37</v>
      </c>
      <c r="C35" s="344"/>
      <c r="D35" s="344"/>
      <c r="E35" s="344"/>
      <c r="F35" s="344"/>
      <c r="G35" s="344"/>
      <c r="H35" s="344"/>
      <c r="I35" s="344"/>
      <c r="J35" s="344"/>
      <c r="K35" s="345" t="s">
        <v>36</v>
      </c>
      <c r="L35" s="345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4" t="s">
        <v>38</v>
      </c>
      <c r="C36" s="344"/>
      <c r="D36" s="344"/>
      <c r="E36" s="344"/>
      <c r="F36" s="344"/>
      <c r="G36" s="344"/>
      <c r="H36" s="344"/>
      <c r="I36" s="344"/>
      <c r="J36" s="344"/>
      <c r="K36" s="345" t="s">
        <v>36</v>
      </c>
      <c r="L36" s="345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4" t="s">
        <v>39</v>
      </c>
      <c r="C37" s="344"/>
      <c r="D37" s="344"/>
      <c r="E37" s="344"/>
      <c r="F37" s="344"/>
      <c r="G37" s="344"/>
      <c r="H37" s="344"/>
      <c r="I37" s="344"/>
      <c r="J37" s="344"/>
      <c r="K37" s="345" t="s">
        <v>36</v>
      </c>
      <c r="L37" s="345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4" t="s">
        <v>40</v>
      </c>
      <c r="C38" s="344"/>
      <c r="D38" s="344"/>
      <c r="E38" s="344"/>
      <c r="F38" s="344"/>
      <c r="G38" s="344"/>
      <c r="H38" s="344"/>
      <c r="I38" s="344"/>
      <c r="J38" s="344"/>
      <c r="K38" s="345" t="s">
        <v>36</v>
      </c>
      <c r="L38" s="345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4" t="s">
        <v>41</v>
      </c>
      <c r="C39" s="344"/>
      <c r="D39" s="344"/>
      <c r="E39" s="344"/>
      <c r="F39" s="344"/>
      <c r="G39" s="344"/>
      <c r="H39" s="344"/>
      <c r="I39" s="344"/>
      <c r="J39" s="344"/>
      <c r="K39" s="345" t="s">
        <v>36</v>
      </c>
      <c r="L39" s="345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4" t="s">
        <v>62</v>
      </c>
      <c r="C40" s="344"/>
      <c r="D40" s="344"/>
      <c r="E40" s="344"/>
      <c r="F40" s="344"/>
      <c r="G40" s="344"/>
      <c r="H40" s="344"/>
      <c r="I40" s="344"/>
      <c r="J40" s="344"/>
      <c r="K40" s="345" t="s">
        <v>36</v>
      </c>
      <c r="L40" s="345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4" t="s">
        <v>64</v>
      </c>
      <c r="C41" s="344"/>
      <c r="D41" s="344"/>
      <c r="E41" s="344"/>
      <c r="F41" s="344"/>
      <c r="G41" s="344"/>
      <c r="H41" s="344"/>
      <c r="I41" s="344"/>
      <c r="J41" s="344"/>
      <c r="K41" s="345" t="s">
        <v>44</v>
      </c>
      <c r="L41" s="345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4" t="s">
        <v>42</v>
      </c>
      <c r="C42" s="344"/>
      <c r="D42" s="344"/>
      <c r="E42" s="344"/>
      <c r="F42" s="344"/>
      <c r="G42" s="344"/>
      <c r="H42" s="344"/>
      <c r="I42" s="344"/>
      <c r="J42" s="344"/>
      <c r="K42" s="345" t="s">
        <v>44</v>
      </c>
      <c r="L42" s="345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4" t="s">
        <v>45</v>
      </c>
      <c r="C43" s="344"/>
      <c r="D43" s="344"/>
      <c r="E43" s="344"/>
      <c r="F43" s="344"/>
      <c r="G43" s="344"/>
      <c r="H43" s="344"/>
      <c r="I43" s="344"/>
      <c r="J43" s="344"/>
      <c r="K43" s="345" t="s">
        <v>44</v>
      </c>
      <c r="L43" s="345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4" t="s">
        <v>46</v>
      </c>
      <c r="C44" s="344"/>
      <c r="D44" s="344"/>
      <c r="E44" s="344"/>
      <c r="F44" s="344"/>
      <c r="G44" s="344"/>
      <c r="H44" s="344"/>
      <c r="I44" s="344"/>
      <c r="J44" s="344"/>
      <c r="K44" s="345" t="s">
        <v>44</v>
      </c>
      <c r="L44" s="345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4" t="s">
        <v>43</v>
      </c>
      <c r="C45" s="344"/>
      <c r="D45" s="344"/>
      <c r="E45" s="344"/>
      <c r="F45" s="344"/>
      <c r="G45" s="344"/>
      <c r="H45" s="344"/>
      <c r="I45" s="344"/>
      <c r="J45" s="344"/>
      <c r="K45" s="345" t="s">
        <v>44</v>
      </c>
      <c r="L45" s="345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7" t="s">
        <v>47</v>
      </c>
      <c r="C46" s="347"/>
      <c r="D46" s="347"/>
      <c r="E46" s="347"/>
      <c r="F46" s="347"/>
      <c r="G46" s="347"/>
      <c r="H46" s="347"/>
      <c r="I46" s="347"/>
      <c r="J46" s="347"/>
      <c r="K46" s="345" t="s">
        <v>44</v>
      </c>
      <c r="L46" s="345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4" t="s">
        <v>45</v>
      </c>
      <c r="C47" s="344"/>
      <c r="D47" s="344"/>
      <c r="E47" s="344"/>
      <c r="F47" s="344"/>
      <c r="G47" s="344"/>
      <c r="H47" s="344"/>
      <c r="I47" s="344"/>
      <c r="J47" s="344"/>
      <c r="K47" s="345" t="s">
        <v>44</v>
      </c>
      <c r="L47" s="345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4" t="s">
        <v>43</v>
      </c>
      <c r="C48" s="344"/>
      <c r="D48" s="344"/>
      <c r="E48" s="344"/>
      <c r="F48" s="344"/>
      <c r="G48" s="344"/>
      <c r="H48" s="344"/>
      <c r="I48" s="344"/>
      <c r="J48" s="344"/>
      <c r="K48" s="345" t="s">
        <v>44</v>
      </c>
      <c r="L48" s="345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4" t="s">
        <v>66</v>
      </c>
      <c r="C49" s="344"/>
      <c r="D49" s="344"/>
      <c r="E49" s="344"/>
      <c r="F49" s="344"/>
      <c r="G49" s="344"/>
      <c r="H49" s="344"/>
      <c r="I49" s="344"/>
      <c r="J49" s="344"/>
      <c r="K49" s="345" t="s">
        <v>44</v>
      </c>
      <c r="L49" s="345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4" t="s">
        <v>68</v>
      </c>
      <c r="C50" s="344"/>
      <c r="D50" s="344"/>
      <c r="E50" s="344"/>
      <c r="F50" s="344"/>
      <c r="G50" s="344"/>
      <c r="H50" s="344"/>
      <c r="I50" s="344"/>
      <c r="J50" s="344"/>
      <c r="K50" s="345" t="s">
        <v>44</v>
      </c>
      <c r="L50" s="345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4" t="s">
        <v>70</v>
      </c>
      <c r="C51" s="344"/>
      <c r="D51" s="344"/>
      <c r="E51" s="344"/>
      <c r="F51" s="344"/>
      <c r="G51" s="344"/>
      <c r="H51" s="344"/>
      <c r="I51" s="344"/>
      <c r="J51" s="344"/>
      <c r="K51" s="345" t="s">
        <v>44</v>
      </c>
      <c r="L51" s="345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4" t="s">
        <v>37</v>
      </c>
      <c r="C52" s="344"/>
      <c r="D52" s="344"/>
      <c r="E52" s="344"/>
      <c r="F52" s="344"/>
      <c r="G52" s="344"/>
      <c r="H52" s="344"/>
      <c r="I52" s="344"/>
      <c r="J52" s="344"/>
      <c r="K52" s="345" t="s">
        <v>44</v>
      </c>
      <c r="L52" s="345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4" t="s">
        <v>38</v>
      </c>
      <c r="C53" s="344"/>
      <c r="D53" s="344"/>
      <c r="E53" s="344"/>
      <c r="F53" s="344"/>
      <c r="G53" s="344"/>
      <c r="H53" s="344"/>
      <c r="I53" s="344"/>
      <c r="J53" s="344"/>
      <c r="K53" s="345" t="s">
        <v>44</v>
      </c>
      <c r="L53" s="345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4" t="s">
        <v>39</v>
      </c>
      <c r="C54" s="344"/>
      <c r="D54" s="344"/>
      <c r="E54" s="344"/>
      <c r="F54" s="344"/>
      <c r="G54" s="344"/>
      <c r="H54" s="344"/>
      <c r="I54" s="344"/>
      <c r="J54" s="344"/>
      <c r="K54" s="345" t="s">
        <v>44</v>
      </c>
      <c r="L54" s="345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4" t="s">
        <v>40</v>
      </c>
      <c r="C55" s="344"/>
      <c r="D55" s="344"/>
      <c r="E55" s="344"/>
      <c r="F55" s="344"/>
      <c r="G55" s="344"/>
      <c r="H55" s="344"/>
      <c r="I55" s="344"/>
      <c r="J55" s="344"/>
      <c r="K55" s="345" t="s">
        <v>44</v>
      </c>
      <c r="L55" s="345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4" t="s">
        <v>41</v>
      </c>
      <c r="C56" s="344"/>
      <c r="D56" s="344"/>
      <c r="E56" s="344"/>
      <c r="F56" s="344"/>
      <c r="G56" s="344"/>
      <c r="H56" s="344"/>
      <c r="I56" s="344"/>
      <c r="J56" s="344"/>
      <c r="K56" s="345" t="s">
        <v>44</v>
      </c>
      <c r="L56" s="345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4" t="s">
        <v>72</v>
      </c>
      <c r="C57" s="344"/>
      <c r="D57" s="344"/>
      <c r="E57" s="344"/>
      <c r="F57" s="344"/>
      <c r="G57" s="344"/>
      <c r="H57" s="344"/>
      <c r="I57" s="344"/>
      <c r="J57" s="344"/>
      <c r="K57" s="345" t="s">
        <v>44</v>
      </c>
      <c r="L57" s="345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6" t="s">
        <v>201</v>
      </c>
      <c r="C58" s="346"/>
      <c r="D58" s="346"/>
      <c r="E58" s="346"/>
      <c r="F58" s="346"/>
      <c r="G58" s="346"/>
      <c r="H58" s="346"/>
      <c r="I58" s="346"/>
      <c r="J58" s="346"/>
      <c r="K58" s="345" t="s">
        <v>84</v>
      </c>
      <c r="L58" s="345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4" t="s">
        <v>236</v>
      </c>
      <c r="B60" s="334"/>
      <c r="C60" s="334"/>
      <c r="D60" s="334"/>
      <c r="E60" s="334"/>
      <c r="F60" s="334"/>
      <c r="G60" s="334"/>
      <c r="H60" s="334"/>
      <c r="I60" s="334"/>
      <c r="J60" s="334"/>
      <c r="K60" s="334"/>
      <c r="L60" s="334"/>
      <c r="M60" s="334"/>
      <c r="N60" s="334"/>
      <c r="O60" s="334"/>
      <c r="P60" s="334"/>
      <c r="Q60" s="334"/>
      <c r="R60" s="334"/>
      <c r="S60" s="334"/>
      <c r="T60" s="334"/>
      <c r="U60" s="334"/>
      <c r="V60" s="334"/>
      <c r="W60" s="334"/>
      <c r="X60" s="334"/>
      <c r="Y60" s="334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0" t="s">
        <v>237</v>
      </c>
      <c r="B63" s="340"/>
      <c r="C63" s="340"/>
      <c r="D63" s="340"/>
      <c r="E63" s="340"/>
      <c r="F63" s="340"/>
      <c r="G63" s="340"/>
      <c r="H63" s="340"/>
      <c r="I63" s="340"/>
      <c r="J63" s="340"/>
      <c r="K63" s="340"/>
      <c r="L63" s="340"/>
      <c r="M63" s="340" t="s">
        <v>234</v>
      </c>
      <c r="N63" s="340"/>
      <c r="O63" s="340"/>
      <c r="P63" s="340"/>
      <c r="Q63" s="341" t="s">
        <v>235</v>
      </c>
      <c r="R63" s="341"/>
      <c r="S63" s="159"/>
      <c r="T63" s="159"/>
      <c r="U63" s="160"/>
      <c r="V63" s="160"/>
      <c r="W63" s="160"/>
      <c r="X63" s="160"/>
      <c r="Y63" s="160"/>
    </row>
    <row r="64" spans="1:25" ht="15.75">
      <c r="A64" s="340"/>
      <c r="B64" s="340"/>
      <c r="C64" s="340"/>
      <c r="D64" s="340"/>
      <c r="E64" s="340"/>
      <c r="F64" s="340"/>
      <c r="G64" s="340"/>
      <c r="H64" s="340"/>
      <c r="I64" s="340"/>
      <c r="J64" s="340"/>
      <c r="K64" s="340"/>
      <c r="L64" s="340"/>
      <c r="M64" s="340" t="s">
        <v>30</v>
      </c>
      <c r="N64" s="340"/>
      <c r="O64" s="340"/>
      <c r="P64" s="340"/>
      <c r="Q64" s="341"/>
      <c r="R64" s="341"/>
      <c r="S64" s="159"/>
      <c r="T64" s="159"/>
      <c r="U64" s="160"/>
      <c r="V64" s="160"/>
      <c r="W64" s="160"/>
      <c r="X64" s="160"/>
      <c r="Y64" s="160"/>
    </row>
    <row r="65" spans="1:25" ht="15.75">
      <c r="A65" s="340"/>
      <c r="B65" s="340"/>
      <c r="C65" s="340"/>
      <c r="D65" s="340"/>
      <c r="E65" s="340"/>
      <c r="F65" s="340"/>
      <c r="G65" s="340"/>
      <c r="H65" s="340"/>
      <c r="I65" s="340"/>
      <c r="J65" s="340"/>
      <c r="K65" s="340"/>
      <c r="L65" s="340"/>
      <c r="M65" s="172" t="s">
        <v>25</v>
      </c>
      <c r="N65" s="172" t="s">
        <v>27</v>
      </c>
      <c r="O65" s="172" t="s">
        <v>28</v>
      </c>
      <c r="P65" s="172" t="s">
        <v>29</v>
      </c>
      <c r="Q65" s="341"/>
      <c r="R65" s="341"/>
      <c r="S65" s="159"/>
      <c r="T65" s="159"/>
      <c r="U65" s="160"/>
      <c r="V65" s="160"/>
      <c r="W65" s="160"/>
      <c r="X65" s="160"/>
      <c r="Y65" s="160"/>
    </row>
    <row r="66" spans="1:25" ht="15.75">
      <c r="A66" s="337" t="s">
        <v>238</v>
      </c>
      <c r="B66" s="338"/>
      <c r="C66" s="338"/>
      <c r="D66" s="338"/>
      <c r="E66" s="338"/>
      <c r="F66" s="338"/>
      <c r="G66" s="338"/>
      <c r="H66" s="338"/>
      <c r="I66" s="338"/>
      <c r="J66" s="338"/>
      <c r="K66" s="338"/>
      <c r="L66" s="339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3" t="e">
        <f>#REF!</f>
        <v>#REF!</v>
      </c>
      <c r="R66" s="343"/>
      <c r="S66" s="159"/>
      <c r="T66" s="159"/>
      <c r="U66" s="160"/>
      <c r="V66" s="160"/>
      <c r="W66" s="160"/>
      <c r="X66" s="160"/>
      <c r="Y66" s="160"/>
    </row>
    <row r="67" spans="1:25" ht="15.75">
      <c r="A67" s="337" t="s">
        <v>239</v>
      </c>
      <c r="B67" s="338"/>
      <c r="C67" s="338"/>
      <c r="D67" s="338"/>
      <c r="E67" s="338"/>
      <c r="F67" s="338"/>
      <c r="G67" s="338"/>
      <c r="H67" s="338"/>
      <c r="I67" s="338"/>
      <c r="J67" s="338"/>
      <c r="K67" s="338"/>
      <c r="L67" s="339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2" t="e">
        <f>#REF!</f>
        <v>#REF!</v>
      </c>
      <c r="R67" s="342"/>
      <c r="S67" s="159"/>
      <c r="T67" s="159"/>
      <c r="U67" s="160"/>
      <c r="V67" s="160"/>
      <c r="W67" s="160"/>
      <c r="X67" s="160"/>
      <c r="Y67" s="160"/>
    </row>
    <row r="68" spans="1:25" ht="15.75">
      <c r="A68" s="337" t="s">
        <v>240</v>
      </c>
      <c r="B68" s="338"/>
      <c r="C68" s="338"/>
      <c r="D68" s="338"/>
      <c r="E68" s="338"/>
      <c r="F68" s="338"/>
      <c r="G68" s="338"/>
      <c r="H68" s="338"/>
      <c r="I68" s="338"/>
      <c r="J68" s="338"/>
      <c r="K68" s="338"/>
      <c r="L68" s="339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2" t="e">
        <f>#REF!</f>
        <v>#REF!</v>
      </c>
      <c r="R68" s="342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0" t="s">
        <v>237</v>
      </c>
      <c r="B71" s="340"/>
      <c r="C71" s="340"/>
      <c r="D71" s="340"/>
      <c r="E71" s="340"/>
      <c r="F71" s="340"/>
      <c r="G71" s="340"/>
      <c r="H71" s="340"/>
      <c r="I71" s="340"/>
      <c r="J71" s="340"/>
      <c r="K71" s="340"/>
      <c r="L71" s="340"/>
      <c r="M71" s="340" t="s">
        <v>234</v>
      </c>
      <c r="N71" s="340"/>
      <c r="O71" s="340"/>
      <c r="P71" s="340"/>
      <c r="Q71" s="341" t="s">
        <v>235</v>
      </c>
      <c r="R71" s="341"/>
      <c r="S71" s="159"/>
      <c r="T71" s="159"/>
      <c r="U71" s="160"/>
      <c r="V71" s="160"/>
      <c r="W71" s="160"/>
      <c r="X71" s="160"/>
      <c r="Y71" s="160"/>
    </row>
    <row r="72" spans="1:25" ht="15.75">
      <c r="A72" s="340"/>
      <c r="B72" s="340"/>
      <c r="C72" s="340"/>
      <c r="D72" s="340"/>
      <c r="E72" s="340"/>
      <c r="F72" s="340"/>
      <c r="G72" s="340"/>
      <c r="H72" s="340"/>
      <c r="I72" s="340"/>
      <c r="J72" s="340"/>
      <c r="K72" s="340"/>
      <c r="L72" s="340"/>
      <c r="M72" s="340" t="s">
        <v>30</v>
      </c>
      <c r="N72" s="340"/>
      <c r="O72" s="340"/>
      <c r="P72" s="340"/>
      <c r="Q72" s="341"/>
      <c r="R72" s="341"/>
      <c r="S72" s="159"/>
      <c r="T72" s="159"/>
      <c r="U72" s="160"/>
      <c r="V72" s="160"/>
      <c r="W72" s="160"/>
      <c r="X72" s="160"/>
      <c r="Y72" s="160"/>
    </row>
    <row r="73" spans="1:25" ht="15.75">
      <c r="A73" s="340"/>
      <c r="B73" s="340"/>
      <c r="C73" s="340"/>
      <c r="D73" s="340"/>
      <c r="E73" s="340"/>
      <c r="F73" s="340"/>
      <c r="G73" s="340"/>
      <c r="H73" s="340"/>
      <c r="I73" s="340"/>
      <c r="J73" s="340"/>
      <c r="K73" s="340"/>
      <c r="L73" s="340"/>
      <c r="M73" s="172" t="s">
        <v>25</v>
      </c>
      <c r="N73" s="172" t="s">
        <v>27</v>
      </c>
      <c r="O73" s="172" t="s">
        <v>28</v>
      </c>
      <c r="P73" s="172" t="s">
        <v>29</v>
      </c>
      <c r="Q73" s="341"/>
      <c r="R73" s="341"/>
      <c r="S73" s="159"/>
      <c r="T73" s="159"/>
      <c r="U73" s="160"/>
      <c r="V73" s="160"/>
      <c r="W73" s="160"/>
      <c r="X73" s="160"/>
      <c r="Y73" s="160"/>
    </row>
    <row r="74" spans="1:25" ht="15.75">
      <c r="A74" s="337" t="s">
        <v>238</v>
      </c>
      <c r="B74" s="338"/>
      <c r="C74" s="338"/>
      <c r="D74" s="338"/>
      <c r="E74" s="338"/>
      <c r="F74" s="338"/>
      <c r="G74" s="338"/>
      <c r="H74" s="338"/>
      <c r="I74" s="338"/>
      <c r="J74" s="338"/>
      <c r="K74" s="338"/>
      <c r="L74" s="339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3" t="e">
        <f>#REF!</f>
        <v>#REF!</v>
      </c>
      <c r="R74" s="343"/>
      <c r="S74" s="159"/>
      <c r="T74" s="159"/>
      <c r="U74" s="160"/>
      <c r="V74" s="160"/>
      <c r="W74" s="160"/>
      <c r="X74" s="160"/>
      <c r="Y74" s="160"/>
    </row>
    <row r="75" spans="1:25" ht="15.75">
      <c r="A75" s="337" t="s">
        <v>242</v>
      </c>
      <c r="B75" s="338"/>
      <c r="C75" s="338"/>
      <c r="D75" s="338"/>
      <c r="E75" s="338"/>
      <c r="F75" s="338"/>
      <c r="G75" s="338"/>
      <c r="H75" s="338"/>
      <c r="I75" s="338"/>
      <c r="J75" s="338"/>
      <c r="K75" s="338"/>
      <c r="L75" s="339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2" t="e">
        <f>#REF!</f>
        <v>#REF!</v>
      </c>
      <c r="R75" s="342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4" t="s">
        <v>202</v>
      </c>
      <c r="B77" s="334"/>
      <c r="C77" s="334"/>
      <c r="D77" s="33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</row>
    <row r="78" spans="1:25" s="142" customFormat="1" ht="21.75" customHeight="1">
      <c r="B78" s="143" t="s">
        <v>204</v>
      </c>
    </row>
    <row r="79" spans="1:25" ht="18" customHeight="1">
      <c r="A79" s="352" t="s">
        <v>203</v>
      </c>
      <c r="B79" s="353" t="s">
        <v>92</v>
      </c>
      <c r="C79" s="353"/>
      <c r="D79" s="353"/>
      <c r="E79" s="353"/>
      <c r="F79" s="353"/>
      <c r="G79" s="353"/>
      <c r="H79" s="353"/>
      <c r="I79" s="353"/>
      <c r="J79" s="353"/>
      <c r="K79" s="353"/>
      <c r="L79" s="353"/>
      <c r="M79" s="353"/>
      <c r="N79" s="353"/>
      <c r="O79" s="353"/>
      <c r="P79" s="353"/>
      <c r="Q79" s="353"/>
      <c r="R79" s="353"/>
      <c r="S79" s="353"/>
      <c r="T79" s="353"/>
      <c r="U79" s="353"/>
      <c r="V79" s="353"/>
      <c r="W79" s="353"/>
      <c r="X79" s="353"/>
      <c r="Y79" s="353"/>
    </row>
    <row r="80" spans="1:25">
      <c r="A80" s="35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2" t="s">
        <v>203</v>
      </c>
      <c r="B113" s="353" t="s">
        <v>205</v>
      </c>
      <c r="C113" s="353"/>
      <c r="D113" s="353"/>
      <c r="E113" s="353"/>
      <c r="F113" s="353"/>
      <c r="G113" s="353"/>
      <c r="H113" s="353"/>
      <c r="I113" s="353"/>
      <c r="J113" s="353"/>
      <c r="K113" s="353"/>
      <c r="L113" s="353"/>
      <c r="M113" s="353"/>
      <c r="N113" s="353"/>
      <c r="O113" s="353"/>
      <c r="P113" s="353"/>
      <c r="Q113" s="353"/>
      <c r="R113" s="353"/>
      <c r="S113" s="353"/>
      <c r="T113" s="353"/>
      <c r="U113" s="353"/>
      <c r="V113" s="353"/>
      <c r="W113" s="353"/>
      <c r="X113" s="353"/>
      <c r="Y113" s="353"/>
    </row>
    <row r="114" spans="1:25">
      <c r="A114" s="35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2" t="s">
        <v>203</v>
      </c>
      <c r="B147" s="353" t="s">
        <v>206</v>
      </c>
      <c r="C147" s="353"/>
      <c r="D147" s="353"/>
      <c r="E147" s="353"/>
      <c r="F147" s="353"/>
      <c r="G147" s="353"/>
      <c r="H147" s="353"/>
      <c r="I147" s="353"/>
      <c r="J147" s="353"/>
      <c r="K147" s="353"/>
      <c r="L147" s="353"/>
      <c r="M147" s="353"/>
      <c r="N147" s="353"/>
      <c r="O147" s="353"/>
      <c r="P147" s="353"/>
      <c r="Q147" s="353"/>
      <c r="R147" s="353"/>
      <c r="S147" s="353"/>
      <c r="T147" s="353"/>
      <c r="U147" s="353"/>
      <c r="V147" s="353"/>
      <c r="W147" s="353"/>
      <c r="X147" s="353"/>
      <c r="Y147" s="353"/>
    </row>
    <row r="148" spans="1:25">
      <c r="A148" s="35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2" t="s">
        <v>203</v>
      </c>
      <c r="B181" s="353" t="s">
        <v>207</v>
      </c>
      <c r="C181" s="353"/>
      <c r="D181" s="353"/>
      <c r="E181" s="353"/>
      <c r="F181" s="353"/>
      <c r="G181" s="353"/>
      <c r="H181" s="353"/>
      <c r="I181" s="353"/>
      <c r="J181" s="353"/>
      <c r="K181" s="353"/>
      <c r="L181" s="353"/>
      <c r="M181" s="353"/>
      <c r="N181" s="353"/>
      <c r="O181" s="353"/>
      <c r="P181" s="353"/>
      <c r="Q181" s="353"/>
      <c r="R181" s="353"/>
      <c r="S181" s="353"/>
      <c r="T181" s="353"/>
      <c r="U181" s="353"/>
      <c r="V181" s="353"/>
      <c r="W181" s="353"/>
      <c r="X181" s="353"/>
      <c r="Y181" s="353"/>
    </row>
    <row r="182" spans="1:25">
      <c r="A182" s="35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2" t="s">
        <v>203</v>
      </c>
      <c r="B215" s="353" t="s">
        <v>208</v>
      </c>
      <c r="C215" s="353"/>
      <c r="D215" s="353"/>
      <c r="E215" s="353"/>
      <c r="F215" s="353"/>
      <c r="G215" s="353"/>
      <c r="H215" s="353"/>
      <c r="I215" s="353"/>
      <c r="J215" s="353"/>
      <c r="K215" s="353"/>
      <c r="L215" s="353"/>
      <c r="M215" s="353"/>
      <c r="N215" s="353"/>
      <c r="O215" s="353"/>
      <c r="P215" s="353"/>
      <c r="Q215" s="353"/>
      <c r="R215" s="353"/>
      <c r="S215" s="353"/>
      <c r="T215" s="353"/>
      <c r="U215" s="353"/>
      <c r="V215" s="353"/>
      <c r="W215" s="353"/>
      <c r="X215" s="353"/>
      <c r="Y215" s="353"/>
    </row>
    <row r="216" spans="1:25">
      <c r="A216" s="35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4" t="s">
        <v>210</v>
      </c>
      <c r="B251" s="334"/>
      <c r="C251" s="334"/>
      <c r="D251" s="334"/>
      <c r="E251" s="334"/>
      <c r="F251" s="334"/>
      <c r="G251" s="334"/>
      <c r="H251" s="334"/>
      <c r="I251" s="334"/>
      <c r="J251" s="334"/>
      <c r="K251" s="334"/>
      <c r="L251" s="334"/>
      <c r="M251" s="334"/>
      <c r="N251" s="334"/>
      <c r="O251" s="334"/>
      <c r="P251" s="334"/>
      <c r="Q251" s="334"/>
      <c r="R251" s="334"/>
      <c r="S251" s="334"/>
      <c r="T251" s="334"/>
      <c r="U251" s="334"/>
      <c r="V251" s="334"/>
      <c r="W251" s="334"/>
      <c r="X251" s="334"/>
      <c r="Y251" s="33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2" t="s">
        <v>203</v>
      </c>
      <c r="B253" s="353" t="s">
        <v>92</v>
      </c>
      <c r="C253" s="353"/>
      <c r="D253" s="353"/>
      <c r="E253" s="353"/>
      <c r="F253" s="353"/>
      <c r="G253" s="353"/>
      <c r="H253" s="353"/>
      <c r="I253" s="353"/>
      <c r="J253" s="353"/>
      <c r="K253" s="353"/>
      <c r="L253" s="353"/>
      <c r="M253" s="353"/>
      <c r="N253" s="353"/>
      <c r="O253" s="353"/>
      <c r="P253" s="353"/>
      <c r="Q253" s="353"/>
      <c r="R253" s="353"/>
      <c r="S253" s="353"/>
      <c r="T253" s="353"/>
      <c r="U253" s="353"/>
      <c r="V253" s="353"/>
      <c r="W253" s="353"/>
      <c r="X253" s="353"/>
      <c r="Y253" s="353"/>
    </row>
    <row r="254" spans="1:167">
      <c r="A254" s="35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2" t="s">
        <v>203</v>
      </c>
      <c r="B287" s="353" t="s">
        <v>205</v>
      </c>
      <c r="C287" s="353"/>
      <c r="D287" s="353"/>
      <c r="E287" s="353"/>
      <c r="F287" s="353"/>
      <c r="G287" s="353"/>
      <c r="H287" s="353"/>
      <c r="I287" s="353"/>
      <c r="J287" s="353"/>
      <c r="K287" s="353"/>
      <c r="L287" s="353"/>
      <c r="M287" s="353"/>
      <c r="N287" s="353"/>
      <c r="O287" s="353"/>
      <c r="P287" s="353"/>
      <c r="Q287" s="353"/>
      <c r="R287" s="353"/>
      <c r="S287" s="353"/>
      <c r="T287" s="353"/>
      <c r="U287" s="353"/>
      <c r="V287" s="353"/>
      <c r="W287" s="353"/>
      <c r="X287" s="353"/>
      <c r="Y287" s="353"/>
    </row>
    <row r="288" spans="1:25">
      <c r="A288" s="35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2" t="s">
        <v>203</v>
      </c>
      <c r="B321" s="353" t="s">
        <v>211</v>
      </c>
      <c r="C321" s="353"/>
      <c r="D321" s="353"/>
      <c r="E321" s="353"/>
      <c r="F321" s="353"/>
      <c r="G321" s="353"/>
      <c r="H321" s="353"/>
      <c r="I321" s="353"/>
      <c r="J321" s="353"/>
      <c r="K321" s="353"/>
      <c r="L321" s="353"/>
      <c r="M321" s="353"/>
      <c r="N321" s="353"/>
      <c r="O321" s="353"/>
      <c r="P321" s="353"/>
      <c r="Q321" s="353"/>
      <c r="R321" s="353"/>
      <c r="S321" s="353"/>
      <c r="T321" s="353"/>
      <c r="U321" s="353"/>
      <c r="V321" s="353"/>
      <c r="W321" s="353"/>
      <c r="X321" s="353"/>
      <c r="Y321" s="353"/>
    </row>
    <row r="322" spans="1:25">
      <c r="A322" s="35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2" t="s">
        <v>203</v>
      </c>
      <c r="B355" s="353" t="s">
        <v>206</v>
      </c>
      <c r="C355" s="353"/>
      <c r="D355" s="353"/>
      <c r="E355" s="353"/>
      <c r="F355" s="353"/>
      <c r="G355" s="353"/>
      <c r="H355" s="353"/>
      <c r="I355" s="353"/>
      <c r="J355" s="353"/>
      <c r="K355" s="353"/>
      <c r="L355" s="353"/>
      <c r="M355" s="353"/>
      <c r="N355" s="353"/>
      <c r="O355" s="353"/>
      <c r="P355" s="353"/>
      <c r="Q355" s="353"/>
      <c r="R355" s="353"/>
      <c r="S355" s="353"/>
      <c r="T355" s="353"/>
      <c r="U355" s="353"/>
      <c r="V355" s="353"/>
      <c r="W355" s="353"/>
      <c r="X355" s="353"/>
      <c r="Y355" s="353"/>
    </row>
    <row r="356" spans="1:25">
      <c r="A356" s="35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2" t="s">
        <v>203</v>
      </c>
      <c r="B389" s="353" t="s">
        <v>207</v>
      </c>
      <c r="C389" s="353"/>
      <c r="D389" s="353"/>
      <c r="E389" s="353"/>
      <c r="F389" s="353"/>
      <c r="G389" s="353"/>
      <c r="H389" s="353"/>
      <c r="I389" s="353"/>
      <c r="J389" s="353"/>
      <c r="K389" s="353"/>
      <c r="L389" s="353"/>
      <c r="M389" s="353"/>
      <c r="N389" s="353"/>
      <c r="O389" s="353"/>
      <c r="P389" s="353"/>
      <c r="Q389" s="353"/>
      <c r="R389" s="353"/>
      <c r="S389" s="353"/>
      <c r="T389" s="353"/>
      <c r="U389" s="353"/>
      <c r="V389" s="353"/>
      <c r="W389" s="353"/>
      <c r="X389" s="353"/>
      <c r="Y389" s="353"/>
    </row>
    <row r="390" spans="1:25">
      <c r="A390" s="35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2" t="s">
        <v>203</v>
      </c>
      <c r="B423" s="353" t="s">
        <v>208</v>
      </c>
      <c r="C423" s="353"/>
      <c r="D423" s="353"/>
      <c r="E423" s="353"/>
      <c r="F423" s="353"/>
      <c r="G423" s="353"/>
      <c r="H423" s="353"/>
      <c r="I423" s="353"/>
      <c r="J423" s="353"/>
      <c r="K423" s="353"/>
      <c r="L423" s="353"/>
      <c r="M423" s="353"/>
      <c r="N423" s="353"/>
      <c r="O423" s="353"/>
      <c r="P423" s="353"/>
      <c r="Q423" s="353"/>
      <c r="R423" s="353"/>
      <c r="S423" s="353"/>
      <c r="T423" s="353"/>
      <c r="U423" s="353"/>
      <c r="V423" s="353"/>
      <c r="W423" s="353"/>
      <c r="X423" s="353"/>
      <c r="Y423" s="353"/>
    </row>
    <row r="424" spans="1:25">
      <c r="A424" s="35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2" t="s">
        <v>203</v>
      </c>
      <c r="B457" s="354" t="s">
        <v>298</v>
      </c>
      <c r="C457" s="354"/>
      <c r="D457" s="354"/>
      <c r="E457" s="354"/>
      <c r="F457" s="354"/>
      <c r="G457" s="354"/>
      <c r="H457" s="354"/>
      <c r="I457" s="354"/>
      <c r="J457" s="354"/>
      <c r="K457" s="354"/>
      <c r="L457" s="354"/>
      <c r="M457" s="354"/>
      <c r="N457" s="354"/>
      <c r="O457" s="354"/>
      <c r="P457" s="354"/>
      <c r="Q457" s="354"/>
      <c r="R457" s="354"/>
      <c r="S457" s="354"/>
      <c r="T457" s="354"/>
      <c r="U457" s="354"/>
      <c r="V457" s="354"/>
      <c r="W457" s="354"/>
      <c r="X457" s="354"/>
      <c r="Y457" s="354"/>
    </row>
    <row r="458" spans="1:25">
      <c r="A458" s="35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2" t="s">
        <v>203</v>
      </c>
      <c r="B491" s="355" t="s">
        <v>299</v>
      </c>
      <c r="C491" s="355"/>
      <c r="D491" s="355"/>
      <c r="E491" s="355"/>
      <c r="F491" s="355"/>
      <c r="G491" s="355"/>
      <c r="H491" s="355"/>
      <c r="I491" s="355"/>
      <c r="J491" s="355"/>
      <c r="K491" s="355"/>
      <c r="L491" s="355"/>
      <c r="M491" s="355"/>
      <c r="N491" s="355"/>
      <c r="O491" s="355"/>
      <c r="P491" s="355"/>
      <c r="Q491" s="355"/>
      <c r="R491" s="355"/>
      <c r="S491" s="355"/>
      <c r="T491" s="355"/>
      <c r="U491" s="355"/>
      <c r="V491" s="355"/>
      <c r="W491" s="355"/>
      <c r="X491" s="355"/>
      <c r="Y491" s="355"/>
    </row>
    <row r="492" spans="1:25">
      <c r="A492" s="35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6"/>
      <c r="C529" s="356"/>
      <c r="D529" s="356"/>
      <c r="E529" s="356"/>
      <c r="F529" s="356"/>
      <c r="G529" s="356"/>
      <c r="H529" s="356"/>
      <c r="I529" s="356"/>
      <c r="J529" s="356"/>
      <c r="K529" s="356"/>
      <c r="L529" s="356"/>
      <c r="M529" s="356"/>
      <c r="N529" s="356" t="s">
        <v>30</v>
      </c>
      <c r="O529" s="356"/>
      <c r="P529" s="356"/>
      <c r="Q529" s="356"/>
      <c r="R529" s="356"/>
    </row>
    <row r="530" spans="1:25">
      <c r="A530" s="150"/>
      <c r="B530" s="356"/>
      <c r="C530" s="356"/>
      <c r="D530" s="356"/>
      <c r="E530" s="356"/>
      <c r="F530" s="356"/>
      <c r="G530" s="356"/>
      <c r="H530" s="356"/>
      <c r="I530" s="356"/>
      <c r="J530" s="356"/>
      <c r="K530" s="356"/>
      <c r="L530" s="356"/>
      <c r="M530" s="356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7" t="s">
        <v>212</v>
      </c>
      <c r="C531" s="357"/>
      <c r="D531" s="357"/>
      <c r="E531" s="357"/>
      <c r="F531" s="357"/>
      <c r="G531" s="357"/>
      <c r="H531" s="357"/>
      <c r="I531" s="357"/>
      <c r="J531" s="357"/>
      <c r="K531" s="357"/>
      <c r="L531" s="357"/>
      <c r="M531" s="357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6"/>
      <c r="C535" s="356"/>
      <c r="D535" s="356"/>
      <c r="E535" s="356"/>
      <c r="F535" s="356"/>
      <c r="G535" s="356"/>
      <c r="H535" s="356"/>
      <c r="I535" s="356"/>
      <c r="J535" s="356"/>
      <c r="K535" s="356"/>
      <c r="L535" s="356"/>
      <c r="M535" s="356"/>
      <c r="N535" s="120" t="s">
        <v>297</v>
      </c>
    </row>
    <row r="536" spans="1:25" ht="29.25" customHeight="1">
      <c r="B536" s="358" t="s">
        <v>300</v>
      </c>
      <c r="C536" s="357"/>
      <c r="D536" s="357"/>
      <c r="E536" s="357"/>
      <c r="F536" s="357"/>
      <c r="G536" s="357"/>
      <c r="H536" s="357"/>
      <c r="I536" s="357"/>
      <c r="J536" s="357"/>
      <c r="K536" s="357"/>
      <c r="L536" s="357"/>
      <c r="M536" s="357"/>
      <c r="N536" s="153" t="e">
        <f>#REF!</f>
        <v>#REF!</v>
      </c>
    </row>
    <row r="538" spans="1:25" ht="57" customHeight="1">
      <c r="A538" s="334" t="s">
        <v>213</v>
      </c>
      <c r="B538" s="334"/>
      <c r="C538" s="334"/>
      <c r="D538" s="334"/>
      <c r="E538" s="334"/>
      <c r="F538" s="334"/>
      <c r="G538" s="334"/>
      <c r="H538" s="334"/>
      <c r="I538" s="334"/>
      <c r="J538" s="334"/>
      <c r="K538" s="334"/>
      <c r="L538" s="334"/>
      <c r="M538" s="334"/>
      <c r="N538" s="334"/>
      <c r="O538" s="334"/>
      <c r="P538" s="334"/>
      <c r="Q538" s="334"/>
      <c r="R538" s="334"/>
      <c r="S538" s="334"/>
      <c r="T538" s="334"/>
      <c r="U538" s="334"/>
      <c r="V538" s="334"/>
      <c r="W538" s="334"/>
      <c r="X538" s="334"/>
      <c r="Y538" s="334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2" t="s">
        <v>203</v>
      </c>
      <c r="B540" s="353" t="s">
        <v>92</v>
      </c>
      <c r="C540" s="353"/>
      <c r="D540" s="353"/>
      <c r="E540" s="353"/>
      <c r="F540" s="353"/>
      <c r="G540" s="353"/>
      <c r="H540" s="353"/>
      <c r="I540" s="353"/>
      <c r="J540" s="353"/>
      <c r="K540" s="353"/>
      <c r="L540" s="353"/>
      <c r="M540" s="353"/>
      <c r="N540" s="353"/>
      <c r="O540" s="353"/>
      <c r="P540" s="353"/>
      <c r="Q540" s="353"/>
      <c r="R540" s="353"/>
      <c r="S540" s="353"/>
      <c r="T540" s="353"/>
      <c r="U540" s="353"/>
      <c r="V540" s="353"/>
      <c r="W540" s="353"/>
      <c r="X540" s="353"/>
      <c r="Y540" s="353"/>
    </row>
    <row r="541" spans="1:25">
      <c r="A541" s="35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2" t="s">
        <v>203</v>
      </c>
      <c r="B574" s="353" t="s">
        <v>205</v>
      </c>
      <c r="C574" s="353"/>
      <c r="D574" s="353"/>
      <c r="E574" s="353"/>
      <c r="F574" s="353"/>
      <c r="G574" s="353"/>
      <c r="H574" s="353"/>
      <c r="I574" s="353"/>
      <c r="J574" s="353"/>
      <c r="K574" s="353"/>
      <c r="L574" s="353"/>
      <c r="M574" s="353"/>
      <c r="N574" s="353"/>
      <c r="O574" s="353"/>
      <c r="P574" s="353"/>
      <c r="Q574" s="353"/>
      <c r="R574" s="353"/>
      <c r="S574" s="353"/>
      <c r="T574" s="353"/>
      <c r="U574" s="353"/>
      <c r="V574" s="353"/>
      <c r="W574" s="353"/>
      <c r="X574" s="353"/>
      <c r="Y574" s="353"/>
    </row>
    <row r="575" spans="1:25">
      <c r="A575" s="35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2" t="s">
        <v>203</v>
      </c>
      <c r="B608" s="353" t="s">
        <v>206</v>
      </c>
      <c r="C608" s="353"/>
      <c r="D608" s="353"/>
      <c r="E608" s="353"/>
      <c r="F608" s="353"/>
      <c r="G608" s="353"/>
      <c r="H608" s="353"/>
      <c r="I608" s="353"/>
      <c r="J608" s="353"/>
      <c r="K608" s="353"/>
      <c r="L608" s="353"/>
      <c r="M608" s="353"/>
      <c r="N608" s="353"/>
      <c r="O608" s="353"/>
      <c r="P608" s="353"/>
      <c r="Q608" s="353"/>
      <c r="R608" s="353"/>
      <c r="S608" s="353"/>
      <c r="T608" s="353"/>
      <c r="U608" s="353"/>
      <c r="V608" s="353"/>
      <c r="W608" s="353"/>
      <c r="X608" s="353"/>
      <c r="Y608" s="353"/>
    </row>
    <row r="609" spans="1:25">
      <c r="A609" s="35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2" t="s">
        <v>203</v>
      </c>
      <c r="B642" s="353" t="s">
        <v>207</v>
      </c>
      <c r="C642" s="353"/>
      <c r="D642" s="353"/>
      <c r="E642" s="353"/>
      <c r="F642" s="353"/>
      <c r="G642" s="353"/>
      <c r="H642" s="353"/>
      <c r="I642" s="353"/>
      <c r="J642" s="353"/>
      <c r="K642" s="353"/>
      <c r="L642" s="353"/>
      <c r="M642" s="353"/>
      <c r="N642" s="353"/>
      <c r="O642" s="353"/>
      <c r="P642" s="353"/>
      <c r="Q642" s="353"/>
      <c r="R642" s="353"/>
      <c r="S642" s="353"/>
      <c r="T642" s="353"/>
      <c r="U642" s="353"/>
      <c r="V642" s="353"/>
      <c r="W642" s="353"/>
      <c r="X642" s="353"/>
      <c r="Y642" s="353"/>
    </row>
    <row r="643" spans="1:25">
      <c r="A643" s="35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2" t="s">
        <v>203</v>
      </c>
      <c r="B676" s="353" t="s">
        <v>208</v>
      </c>
      <c r="C676" s="353"/>
      <c r="D676" s="353"/>
      <c r="E676" s="353"/>
      <c r="F676" s="353"/>
      <c r="G676" s="353"/>
      <c r="H676" s="353"/>
      <c r="I676" s="353"/>
      <c r="J676" s="353"/>
      <c r="K676" s="353"/>
      <c r="L676" s="353"/>
      <c r="M676" s="353"/>
      <c r="N676" s="353"/>
      <c r="O676" s="353"/>
      <c r="P676" s="353"/>
      <c r="Q676" s="353"/>
      <c r="R676" s="353"/>
      <c r="S676" s="353"/>
      <c r="T676" s="353"/>
      <c r="U676" s="353"/>
      <c r="V676" s="353"/>
      <c r="W676" s="353"/>
      <c r="X676" s="353"/>
      <c r="Y676" s="353"/>
    </row>
    <row r="677" spans="1:25">
      <c r="A677" s="35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2" t="s">
        <v>203</v>
      </c>
      <c r="B710" s="353" t="s">
        <v>214</v>
      </c>
      <c r="C710" s="353"/>
      <c r="D710" s="353"/>
      <c r="E710" s="353"/>
      <c r="F710" s="353"/>
      <c r="G710" s="353"/>
      <c r="H710" s="353"/>
      <c r="I710" s="353"/>
      <c r="J710" s="353"/>
      <c r="K710" s="353"/>
      <c r="L710" s="353"/>
      <c r="M710" s="353"/>
      <c r="N710" s="353"/>
      <c r="O710" s="353"/>
      <c r="P710" s="353"/>
      <c r="Q710" s="353"/>
      <c r="R710" s="353"/>
      <c r="S710" s="353"/>
      <c r="T710" s="353"/>
      <c r="U710" s="353"/>
      <c r="V710" s="353"/>
      <c r="W710" s="353"/>
      <c r="X710" s="353"/>
      <c r="Y710" s="353"/>
    </row>
    <row r="711" spans="1:25">
      <c r="A711" s="35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2" t="s">
        <v>203</v>
      </c>
      <c r="B744" s="353" t="s">
        <v>305</v>
      </c>
      <c r="C744" s="353"/>
      <c r="D744" s="353"/>
      <c r="E744" s="353"/>
      <c r="F744" s="353"/>
      <c r="G744" s="353"/>
      <c r="H744" s="353"/>
      <c r="I744" s="353"/>
      <c r="J744" s="353"/>
      <c r="K744" s="353"/>
      <c r="L744" s="353"/>
      <c r="M744" s="353"/>
      <c r="N744" s="353"/>
      <c r="O744" s="353"/>
      <c r="P744" s="353"/>
      <c r="Q744" s="353"/>
      <c r="R744" s="353"/>
      <c r="S744" s="353"/>
      <c r="T744" s="353"/>
      <c r="U744" s="353"/>
      <c r="V744" s="353"/>
      <c r="W744" s="353"/>
      <c r="X744" s="353"/>
      <c r="Y744" s="353"/>
    </row>
    <row r="745" spans="1:25">
      <c r="A745" s="35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9" t="s">
        <v>215</v>
      </c>
      <c r="C778" s="359"/>
      <c r="D778" s="359"/>
      <c r="E778" s="359"/>
      <c r="F778" s="359"/>
      <c r="G778" s="359"/>
      <c r="H778" s="359"/>
      <c r="I778" s="359"/>
      <c r="J778" s="359"/>
      <c r="K778" s="359"/>
      <c r="L778" s="359"/>
      <c r="M778" s="359"/>
      <c r="N778" s="359"/>
      <c r="O778" s="359"/>
      <c r="P778" s="359"/>
      <c r="Q778" s="35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9" t="s">
        <v>216</v>
      </c>
      <c r="C779" s="359"/>
      <c r="D779" s="359"/>
      <c r="E779" s="359"/>
      <c r="F779" s="359"/>
      <c r="G779" s="359"/>
      <c r="H779" s="359"/>
      <c r="I779" s="359"/>
      <c r="J779" s="359"/>
      <c r="K779" s="359"/>
      <c r="L779" s="359"/>
      <c r="M779" s="359"/>
      <c r="N779" s="359"/>
      <c r="O779" s="359"/>
      <c r="P779" s="359"/>
      <c r="Q779" s="35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4" t="s">
        <v>217</v>
      </c>
      <c r="B783" s="334"/>
      <c r="C783" s="334"/>
      <c r="D783" s="334"/>
      <c r="E783" s="334"/>
      <c r="F783" s="334"/>
      <c r="G783" s="334"/>
      <c r="H783" s="334"/>
      <c r="I783" s="334"/>
      <c r="J783" s="334"/>
      <c r="K783" s="334"/>
      <c r="L783" s="334"/>
      <c r="M783" s="334"/>
      <c r="N783" s="334"/>
      <c r="O783" s="334"/>
      <c r="P783" s="334"/>
      <c r="Q783" s="334"/>
      <c r="R783" s="334"/>
      <c r="S783" s="334"/>
      <c r="T783" s="334"/>
      <c r="U783" s="334"/>
      <c r="V783" s="334"/>
      <c r="W783" s="334"/>
      <c r="X783" s="334"/>
      <c r="Y783" s="334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2" t="s">
        <v>203</v>
      </c>
      <c r="B785" s="353" t="s">
        <v>92</v>
      </c>
      <c r="C785" s="353"/>
      <c r="D785" s="353"/>
      <c r="E785" s="353"/>
      <c r="F785" s="353"/>
      <c r="G785" s="353"/>
      <c r="H785" s="353"/>
      <c r="I785" s="353"/>
      <c r="J785" s="353"/>
      <c r="K785" s="353"/>
      <c r="L785" s="353"/>
      <c r="M785" s="353"/>
      <c r="N785" s="353"/>
      <c r="O785" s="353"/>
      <c r="P785" s="353"/>
      <c r="Q785" s="353"/>
      <c r="R785" s="353"/>
      <c r="S785" s="353"/>
      <c r="T785" s="353"/>
      <c r="U785" s="353"/>
      <c r="V785" s="353"/>
      <c r="W785" s="353"/>
      <c r="X785" s="353"/>
      <c r="Y785" s="353"/>
    </row>
    <row r="786" spans="1:25">
      <c r="A786" s="35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2" t="s">
        <v>203</v>
      </c>
      <c r="B819" s="353" t="s">
        <v>205</v>
      </c>
      <c r="C819" s="353"/>
      <c r="D819" s="353"/>
      <c r="E819" s="353"/>
      <c r="F819" s="353"/>
      <c r="G819" s="353"/>
      <c r="H819" s="353"/>
      <c r="I819" s="353"/>
      <c r="J819" s="353"/>
      <c r="K819" s="353"/>
      <c r="L819" s="353"/>
      <c r="M819" s="353"/>
      <c r="N819" s="353"/>
      <c r="O819" s="353"/>
      <c r="P819" s="353"/>
      <c r="Q819" s="353"/>
      <c r="R819" s="353"/>
      <c r="S819" s="353"/>
      <c r="T819" s="353"/>
      <c r="U819" s="353"/>
      <c r="V819" s="353"/>
      <c r="W819" s="353"/>
      <c r="X819" s="353"/>
      <c r="Y819" s="353"/>
    </row>
    <row r="820" spans="1:25">
      <c r="A820" s="35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2" t="s">
        <v>203</v>
      </c>
      <c r="B853" s="353" t="s">
        <v>211</v>
      </c>
      <c r="C853" s="353"/>
      <c r="D853" s="353"/>
      <c r="E853" s="353"/>
      <c r="F853" s="353"/>
      <c r="G853" s="353"/>
      <c r="H853" s="353"/>
      <c r="I853" s="353"/>
      <c r="J853" s="353"/>
      <c r="K853" s="353"/>
      <c r="L853" s="353"/>
      <c r="M853" s="353"/>
      <c r="N853" s="353"/>
      <c r="O853" s="353"/>
      <c r="P853" s="353"/>
      <c r="Q853" s="353"/>
      <c r="R853" s="353"/>
      <c r="S853" s="353"/>
      <c r="T853" s="353"/>
      <c r="U853" s="353"/>
      <c r="V853" s="353"/>
      <c r="W853" s="353"/>
      <c r="X853" s="353"/>
      <c r="Y853" s="353"/>
    </row>
    <row r="854" spans="1:25">
      <c r="A854" s="35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2" t="s">
        <v>203</v>
      </c>
      <c r="B887" s="353" t="s">
        <v>206</v>
      </c>
      <c r="C887" s="353"/>
      <c r="D887" s="353"/>
      <c r="E887" s="353"/>
      <c r="F887" s="353"/>
      <c r="G887" s="353"/>
      <c r="H887" s="353"/>
      <c r="I887" s="353"/>
      <c r="J887" s="353"/>
      <c r="K887" s="353"/>
      <c r="L887" s="353"/>
      <c r="M887" s="353"/>
      <c r="N887" s="353"/>
      <c r="O887" s="353"/>
      <c r="P887" s="353"/>
      <c r="Q887" s="353"/>
      <c r="R887" s="353"/>
      <c r="S887" s="353"/>
      <c r="T887" s="353"/>
      <c r="U887" s="353"/>
      <c r="V887" s="353"/>
      <c r="W887" s="353"/>
      <c r="X887" s="353"/>
      <c r="Y887" s="353"/>
    </row>
    <row r="888" spans="1:25">
      <c r="A888" s="35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2" t="s">
        <v>203</v>
      </c>
      <c r="B921" s="353" t="s">
        <v>207</v>
      </c>
      <c r="C921" s="353"/>
      <c r="D921" s="353"/>
      <c r="E921" s="353"/>
      <c r="F921" s="353"/>
      <c r="G921" s="353"/>
      <c r="H921" s="353"/>
      <c r="I921" s="353"/>
      <c r="J921" s="353"/>
      <c r="K921" s="353"/>
      <c r="L921" s="353"/>
      <c r="M921" s="353"/>
      <c r="N921" s="353"/>
      <c r="O921" s="353"/>
      <c r="P921" s="353"/>
      <c r="Q921" s="353"/>
      <c r="R921" s="353"/>
      <c r="S921" s="353"/>
      <c r="T921" s="353"/>
      <c r="U921" s="353"/>
      <c r="V921" s="353"/>
      <c r="W921" s="353"/>
      <c r="X921" s="353"/>
      <c r="Y921" s="353"/>
    </row>
    <row r="922" spans="1:25">
      <c r="A922" s="35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2" t="s">
        <v>203</v>
      </c>
      <c r="B955" s="353" t="s">
        <v>208</v>
      </c>
      <c r="C955" s="353"/>
      <c r="D955" s="353"/>
      <c r="E955" s="353"/>
      <c r="F955" s="353"/>
      <c r="G955" s="353"/>
      <c r="H955" s="353"/>
      <c r="I955" s="353"/>
      <c r="J955" s="353"/>
      <c r="K955" s="353"/>
      <c r="L955" s="353"/>
      <c r="M955" s="353"/>
      <c r="N955" s="353"/>
      <c r="O955" s="353"/>
      <c r="P955" s="353"/>
      <c r="Q955" s="353"/>
      <c r="R955" s="353"/>
      <c r="S955" s="353"/>
      <c r="T955" s="353"/>
      <c r="U955" s="353"/>
      <c r="V955" s="353"/>
      <c r="W955" s="353"/>
      <c r="X955" s="353"/>
      <c r="Y955" s="353"/>
    </row>
    <row r="956" spans="1:25">
      <c r="A956" s="35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2" t="s">
        <v>203</v>
      </c>
      <c r="B989" s="354" t="s">
        <v>298</v>
      </c>
      <c r="C989" s="354"/>
      <c r="D989" s="354"/>
      <c r="E989" s="354"/>
      <c r="F989" s="354"/>
      <c r="G989" s="354"/>
      <c r="H989" s="354"/>
      <c r="I989" s="354"/>
      <c r="J989" s="354"/>
      <c r="K989" s="354"/>
      <c r="L989" s="354"/>
      <c r="M989" s="354"/>
      <c r="N989" s="354"/>
      <c r="O989" s="354"/>
      <c r="P989" s="354"/>
      <c r="Q989" s="354"/>
      <c r="R989" s="354"/>
      <c r="S989" s="354"/>
      <c r="T989" s="354"/>
      <c r="U989" s="354"/>
      <c r="V989" s="354"/>
      <c r="W989" s="354"/>
      <c r="X989" s="354"/>
      <c r="Y989" s="354"/>
    </row>
    <row r="990" spans="1:25">
      <c r="A990" s="35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2" t="s">
        <v>203</v>
      </c>
      <c r="B1023" s="355" t="s">
        <v>299</v>
      </c>
      <c r="C1023" s="355"/>
      <c r="D1023" s="355"/>
      <c r="E1023" s="355"/>
      <c r="F1023" s="355"/>
      <c r="G1023" s="355"/>
      <c r="H1023" s="355"/>
      <c r="I1023" s="355"/>
      <c r="J1023" s="355"/>
      <c r="K1023" s="355"/>
      <c r="L1023" s="355"/>
      <c r="M1023" s="355"/>
      <c r="N1023" s="355"/>
      <c r="O1023" s="355"/>
      <c r="P1023" s="355"/>
      <c r="Q1023" s="355"/>
      <c r="R1023" s="355"/>
      <c r="S1023" s="355"/>
      <c r="T1023" s="355"/>
      <c r="U1023" s="355"/>
      <c r="V1023" s="355"/>
      <c r="W1023" s="355"/>
      <c r="X1023" s="355"/>
      <c r="Y1023" s="355"/>
    </row>
    <row r="1024" spans="1:25">
      <c r="A1024" s="35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2" t="s">
        <v>203</v>
      </c>
      <c r="B1057" s="353" t="s">
        <v>214</v>
      </c>
      <c r="C1057" s="353"/>
      <c r="D1057" s="353"/>
      <c r="E1057" s="353"/>
      <c r="F1057" s="353"/>
      <c r="G1057" s="353"/>
      <c r="H1057" s="353"/>
      <c r="I1057" s="353"/>
      <c r="J1057" s="353"/>
      <c r="K1057" s="353"/>
      <c r="L1057" s="353"/>
      <c r="M1057" s="353"/>
      <c r="N1057" s="353"/>
      <c r="O1057" s="353"/>
      <c r="P1057" s="353"/>
      <c r="Q1057" s="353"/>
      <c r="R1057" s="353"/>
      <c r="S1057" s="353"/>
      <c r="T1057" s="353"/>
      <c r="U1057" s="353"/>
      <c r="V1057" s="353"/>
      <c r="W1057" s="353"/>
      <c r="X1057" s="353"/>
      <c r="Y1057" s="353"/>
    </row>
    <row r="1058" spans="1:25">
      <c r="A1058" s="35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2" t="s">
        <v>203</v>
      </c>
      <c r="B1091" s="353" t="s">
        <v>305</v>
      </c>
      <c r="C1091" s="353"/>
      <c r="D1091" s="353"/>
      <c r="E1091" s="353"/>
      <c r="F1091" s="353"/>
      <c r="G1091" s="353"/>
      <c r="H1091" s="353"/>
      <c r="I1091" s="353"/>
      <c r="J1091" s="353"/>
      <c r="K1091" s="353"/>
      <c r="L1091" s="353"/>
      <c r="M1091" s="353"/>
      <c r="N1091" s="353"/>
      <c r="O1091" s="353"/>
      <c r="P1091" s="353"/>
      <c r="Q1091" s="353"/>
      <c r="R1091" s="353"/>
      <c r="S1091" s="353"/>
      <c r="T1091" s="353"/>
      <c r="U1091" s="353"/>
      <c r="V1091" s="353"/>
      <c r="W1091" s="353"/>
      <c r="X1091" s="353"/>
      <c r="Y1091" s="353"/>
    </row>
    <row r="1092" spans="1:25">
      <c r="A1092" s="35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9" t="s">
        <v>215</v>
      </c>
      <c r="C1125" s="359"/>
      <c r="D1125" s="359"/>
      <c r="E1125" s="359"/>
      <c r="F1125" s="359"/>
      <c r="G1125" s="359"/>
      <c r="H1125" s="359"/>
      <c r="I1125" s="359"/>
      <c r="J1125" s="359"/>
      <c r="K1125" s="359"/>
      <c r="L1125" s="359"/>
      <c r="M1125" s="359"/>
      <c r="N1125" s="359"/>
      <c r="O1125" s="359"/>
      <c r="P1125" s="359"/>
      <c r="Q1125" s="35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9" t="s">
        <v>216</v>
      </c>
      <c r="C1126" s="359"/>
      <c r="D1126" s="359"/>
      <c r="E1126" s="359"/>
      <c r="F1126" s="359"/>
      <c r="G1126" s="359"/>
      <c r="H1126" s="359"/>
      <c r="I1126" s="359"/>
      <c r="J1126" s="359"/>
      <c r="K1126" s="359"/>
      <c r="L1126" s="359"/>
      <c r="M1126" s="359"/>
      <c r="N1126" s="359"/>
      <c r="O1126" s="359"/>
      <c r="P1126" s="359"/>
      <c r="Q1126" s="35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6"/>
      <c r="C1132" s="356"/>
      <c r="D1132" s="356"/>
      <c r="E1132" s="356"/>
      <c r="F1132" s="356"/>
      <c r="G1132" s="356"/>
      <c r="H1132" s="356"/>
      <c r="I1132" s="356"/>
      <c r="J1132" s="356"/>
      <c r="K1132" s="356"/>
      <c r="L1132" s="356"/>
      <c r="M1132" s="356"/>
      <c r="N1132" s="356" t="s">
        <v>30</v>
      </c>
      <c r="O1132" s="356"/>
      <c r="P1132" s="356"/>
      <c r="Q1132" s="356"/>
      <c r="R1132" s="356"/>
    </row>
    <row r="1133" spans="1:129">
      <c r="A1133" s="150"/>
      <c r="B1133" s="356"/>
      <c r="C1133" s="356"/>
      <c r="D1133" s="356"/>
      <c r="E1133" s="356"/>
      <c r="F1133" s="356"/>
      <c r="G1133" s="356"/>
      <c r="H1133" s="356"/>
      <c r="I1133" s="356"/>
      <c r="J1133" s="356"/>
      <c r="K1133" s="356"/>
      <c r="L1133" s="356"/>
      <c r="M1133" s="356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7" t="s">
        <v>212</v>
      </c>
      <c r="C1134" s="357"/>
      <c r="D1134" s="357"/>
      <c r="E1134" s="357"/>
      <c r="F1134" s="357"/>
      <c r="G1134" s="357"/>
      <c r="H1134" s="357"/>
      <c r="I1134" s="357"/>
      <c r="J1134" s="357"/>
      <c r="K1134" s="357"/>
      <c r="L1134" s="357"/>
      <c r="M1134" s="357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6"/>
      <c r="C1138" s="356"/>
      <c r="D1138" s="356"/>
      <c r="E1138" s="356"/>
      <c r="F1138" s="356"/>
      <c r="G1138" s="356"/>
      <c r="H1138" s="356"/>
      <c r="I1138" s="356"/>
      <c r="J1138" s="356"/>
      <c r="K1138" s="356"/>
      <c r="L1138" s="356"/>
      <c r="M1138" s="356"/>
      <c r="N1138" s="120" t="s">
        <v>297</v>
      </c>
    </row>
    <row r="1139" spans="2:14" ht="31.5" customHeight="1">
      <c r="B1139" s="360" t="s">
        <v>301</v>
      </c>
      <c r="C1139" s="353"/>
      <c r="D1139" s="353"/>
      <c r="E1139" s="353"/>
      <c r="F1139" s="353"/>
      <c r="G1139" s="353"/>
      <c r="H1139" s="353"/>
      <c r="I1139" s="353"/>
      <c r="J1139" s="353"/>
      <c r="K1139" s="353"/>
      <c r="L1139" s="353"/>
      <c r="M1139" s="353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90" t="s">
        <v>330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AB1" s="143"/>
      <c r="AC1" s="143"/>
    </row>
    <row r="2" spans="1:30" ht="15.75" customHeight="1">
      <c r="A2" s="392" t="s">
        <v>282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</row>
    <row r="3" spans="1:30">
      <c r="A3" s="392"/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  <c r="S3" s="392"/>
      <c r="T3" s="392"/>
      <c r="U3" s="392"/>
      <c r="V3" s="392"/>
      <c r="W3" s="392"/>
      <c r="X3" s="392"/>
      <c r="Y3" s="392"/>
      <c r="AB3" s="143"/>
      <c r="AC3" s="143"/>
    </row>
    <row r="4" spans="1:30" ht="39" customHeight="1">
      <c r="A4" s="367" t="s">
        <v>280</v>
      </c>
      <c r="B4" s="367"/>
      <c r="C4" s="367"/>
      <c r="D4" s="367"/>
      <c r="E4" s="367"/>
      <c r="F4" s="367"/>
      <c r="G4" s="367" t="s">
        <v>244</v>
      </c>
      <c r="H4" s="368" t="s">
        <v>244</v>
      </c>
      <c r="I4" s="368"/>
      <c r="J4" s="368"/>
      <c r="K4" s="369" t="e">
        <f>#REF!</f>
        <v>#REF!</v>
      </c>
      <c r="L4" s="370"/>
      <c r="M4" s="370"/>
      <c r="N4" s="370"/>
      <c r="O4" s="370"/>
      <c r="P4" s="371"/>
      <c r="Q4" s="226"/>
    </row>
    <row r="5" spans="1:30" ht="15.75" customHeight="1">
      <c r="A5" s="392" t="s">
        <v>284</v>
      </c>
      <c r="B5" s="392"/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392"/>
      <c r="Q5" s="392"/>
      <c r="R5" s="392"/>
      <c r="S5" s="392"/>
      <c r="T5" s="392"/>
      <c r="U5" s="392"/>
      <c r="V5" s="392"/>
      <c r="W5" s="392"/>
      <c r="X5" s="392"/>
      <c r="Y5" s="392"/>
    </row>
    <row r="6" spans="1:30" ht="27.75" customHeight="1">
      <c r="A6" s="392"/>
      <c r="B6" s="392"/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392"/>
      <c r="Q6" s="392"/>
      <c r="R6" s="392"/>
      <c r="S6" s="392"/>
      <c r="T6" s="392"/>
      <c r="U6" s="392"/>
      <c r="V6" s="392"/>
      <c r="W6" s="392"/>
      <c r="X6" s="392"/>
      <c r="Y6" s="392"/>
    </row>
    <row r="7" spans="1:30" ht="42.75" customHeight="1">
      <c r="A7" s="391" t="s">
        <v>281</v>
      </c>
      <c r="B7" s="391"/>
      <c r="C7" s="391"/>
      <c r="D7" s="391"/>
      <c r="E7" s="391"/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226"/>
    </row>
    <row r="8" spans="1:30">
      <c r="A8" s="373" t="s">
        <v>245</v>
      </c>
      <c r="B8" s="373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373"/>
    </row>
    <row r="9" spans="1:30" ht="15.75" customHeight="1">
      <c r="A9" s="374" t="s">
        <v>246</v>
      </c>
      <c r="B9" s="374"/>
      <c r="C9" s="374"/>
      <c r="D9" s="374"/>
      <c r="E9" s="374"/>
      <c r="F9" s="374"/>
      <c r="G9" s="374"/>
      <c r="H9" s="372" t="s">
        <v>244</v>
      </c>
      <c r="I9" s="372"/>
      <c r="J9" s="372"/>
      <c r="K9" s="375" t="e">
        <f>#REF!</f>
        <v>#REF!</v>
      </c>
      <c r="L9" s="375"/>
      <c r="M9" s="375"/>
      <c r="N9" s="375"/>
      <c r="O9" s="375"/>
      <c r="P9" s="375"/>
      <c r="Q9" s="226"/>
      <c r="AB9" s="143"/>
      <c r="AC9" s="143"/>
    </row>
    <row r="10" spans="1:30">
      <c r="A10" s="374" t="s">
        <v>247</v>
      </c>
      <c r="B10" s="374"/>
      <c r="C10" s="374"/>
      <c r="D10" s="374"/>
      <c r="E10" s="374"/>
      <c r="F10" s="374"/>
      <c r="G10" s="374"/>
      <c r="H10" s="372" t="s">
        <v>244</v>
      </c>
      <c r="I10" s="372"/>
      <c r="J10" s="372"/>
      <c r="K10" s="375" t="e">
        <f>#REF!</f>
        <v>#REF!</v>
      </c>
      <c r="L10" s="375"/>
      <c r="M10" s="375"/>
      <c r="N10" s="375"/>
      <c r="O10" s="375"/>
      <c r="P10" s="375"/>
      <c r="Q10" s="226"/>
    </row>
    <row r="11" spans="1:30">
      <c r="A11" s="374" t="s">
        <v>248</v>
      </c>
      <c r="B11" s="374"/>
      <c r="C11" s="374"/>
      <c r="D11" s="374"/>
      <c r="E11" s="374"/>
      <c r="F11" s="374"/>
      <c r="G11" s="374"/>
      <c r="H11" s="372" t="s">
        <v>244</v>
      </c>
      <c r="I11" s="372"/>
      <c r="J11" s="372"/>
      <c r="K11" s="375" t="e">
        <f>#REF!</f>
        <v>#REF!</v>
      </c>
      <c r="L11" s="375"/>
      <c r="M11" s="375"/>
      <c r="N11" s="375"/>
      <c r="O11" s="375"/>
      <c r="P11" s="375"/>
      <c r="Q11" s="226"/>
    </row>
    <row r="12" spans="1:30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  <c r="AB12" s="227"/>
      <c r="AC12" s="227"/>
      <c r="AD12" s="228"/>
    </row>
    <row r="13" spans="1:30">
      <c r="A13" s="374" t="s">
        <v>246</v>
      </c>
      <c r="B13" s="374"/>
      <c r="C13" s="374"/>
      <c r="D13" s="374"/>
      <c r="E13" s="374"/>
      <c r="F13" s="374"/>
      <c r="G13" s="374"/>
      <c r="H13" s="372" t="s">
        <v>244</v>
      </c>
      <c r="I13" s="372"/>
      <c r="J13" s="372"/>
      <c r="K13" s="369" t="e">
        <f>#REF!</f>
        <v>#REF!</v>
      </c>
      <c r="L13" s="370"/>
      <c r="M13" s="370"/>
      <c r="N13" s="370"/>
      <c r="O13" s="370"/>
      <c r="P13" s="371"/>
      <c r="Q13" s="226"/>
      <c r="AB13" s="228"/>
      <c r="AC13" s="228"/>
      <c r="AD13" s="228"/>
    </row>
    <row r="14" spans="1:30">
      <c r="A14" s="374" t="s">
        <v>250</v>
      </c>
      <c r="B14" s="374"/>
      <c r="C14" s="374"/>
      <c r="D14" s="374"/>
      <c r="E14" s="374"/>
      <c r="F14" s="374"/>
      <c r="G14" s="374"/>
      <c r="H14" s="372" t="s">
        <v>244</v>
      </c>
      <c r="I14" s="372"/>
      <c r="J14" s="372"/>
      <c r="K14" s="369" t="e">
        <f>#REF!</f>
        <v>#REF!</v>
      </c>
      <c r="L14" s="370"/>
      <c r="M14" s="370"/>
      <c r="N14" s="370"/>
      <c r="O14" s="370"/>
      <c r="P14" s="371"/>
      <c r="Q14" s="226"/>
      <c r="AB14" s="228"/>
      <c r="AC14" s="228"/>
      <c r="AD14" s="228"/>
    </row>
    <row r="15" spans="1:30">
      <c r="A15" s="376"/>
      <c r="B15" s="376"/>
      <c r="C15" s="376"/>
      <c r="D15" s="376"/>
      <c r="E15" s="376"/>
      <c r="F15" s="376"/>
      <c r="G15" s="376"/>
      <c r="H15" s="376"/>
      <c r="I15" s="376"/>
      <c r="J15" s="376"/>
      <c r="K15" s="376"/>
      <c r="L15" s="376"/>
      <c r="M15" s="376"/>
      <c r="N15" s="376"/>
      <c r="O15" s="376"/>
      <c r="P15" s="376"/>
      <c r="Q15" s="226"/>
      <c r="AB15" s="228"/>
      <c r="AC15" s="228"/>
      <c r="AD15" s="228"/>
    </row>
    <row r="16" spans="1:30" ht="30" customHeight="1">
      <c r="A16" s="392" t="s">
        <v>285</v>
      </c>
      <c r="B16" s="392"/>
      <c r="C16" s="392"/>
      <c r="D16" s="392"/>
      <c r="E16" s="392"/>
      <c r="F16" s="392"/>
      <c r="G16" s="392"/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92"/>
      <c r="S16" s="392"/>
      <c r="T16" s="392"/>
      <c r="U16" s="392"/>
      <c r="V16" s="392"/>
      <c r="W16" s="392"/>
      <c r="X16" s="392"/>
      <c r="Y16" s="392"/>
      <c r="AB16" s="227"/>
      <c r="AC16" s="227"/>
      <c r="AD16" s="228"/>
    </row>
    <row r="17" spans="1:75" ht="67.5" customHeight="1">
      <c r="A17" s="377" t="s">
        <v>288</v>
      </c>
      <c r="B17" s="378"/>
      <c r="C17" s="378"/>
      <c r="D17" s="378"/>
      <c r="E17" s="378"/>
      <c r="F17" s="378"/>
      <c r="G17" s="378"/>
      <c r="H17" s="378"/>
      <c r="I17" s="378"/>
      <c r="J17" s="378"/>
      <c r="K17" s="378"/>
      <c r="L17" s="378"/>
      <c r="M17" s="378"/>
      <c r="N17" s="378"/>
      <c r="O17" s="378"/>
      <c r="P17" s="378"/>
      <c r="Q17" s="378"/>
      <c r="R17" s="378"/>
      <c r="S17" s="378"/>
      <c r="T17" s="378"/>
      <c r="U17" s="378"/>
      <c r="V17" s="378"/>
      <c r="W17" s="378"/>
      <c r="X17" s="378"/>
      <c r="Y17" s="378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33" t="s">
        <v>276</v>
      </c>
      <c r="J51" s="333"/>
      <c r="K51" s="333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2" t="s">
        <v>286</v>
      </c>
      <c r="B53" s="392"/>
      <c r="C53" s="392"/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392"/>
      <c r="X53" s="392"/>
      <c r="Y53" s="39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7" t="s">
        <v>289</v>
      </c>
      <c r="B54" s="378"/>
      <c r="C54" s="378"/>
      <c r="D54" s="378"/>
      <c r="E54" s="378"/>
      <c r="F54" s="378"/>
      <c r="G54" s="378"/>
      <c r="H54" s="378"/>
      <c r="I54" s="378"/>
      <c r="J54" s="378"/>
      <c r="K54" s="378"/>
      <c r="L54" s="378"/>
      <c r="M54" s="378"/>
      <c r="N54" s="378"/>
      <c r="O54" s="378"/>
      <c r="P54" s="378"/>
      <c r="Q54" s="378"/>
      <c r="R54" s="378"/>
      <c r="S54" s="378"/>
      <c r="T54" s="378"/>
      <c r="U54" s="378"/>
      <c r="V54" s="378"/>
      <c r="W54" s="378"/>
      <c r="X54" s="378"/>
      <c r="Y54" s="378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3" t="s">
        <v>290</v>
      </c>
      <c r="B88" s="383"/>
      <c r="C88" s="383"/>
      <c r="D88" s="383"/>
      <c r="E88" s="383"/>
      <c r="F88" s="383"/>
      <c r="G88" s="383"/>
      <c r="H88" s="383"/>
      <c r="I88" s="383"/>
      <c r="J88" s="383"/>
      <c r="K88" s="383"/>
      <c r="L88" s="383"/>
      <c r="M88" s="383"/>
      <c r="N88" s="383"/>
      <c r="O88" s="383"/>
      <c r="P88" s="383"/>
      <c r="Q88" s="383"/>
      <c r="R88" s="383"/>
      <c r="S88" s="383"/>
      <c r="T88" s="383"/>
      <c r="U88" s="383"/>
      <c r="V88" s="383"/>
      <c r="W88" s="383"/>
      <c r="X88" s="383"/>
      <c r="Y88" s="383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3" t="s">
        <v>291</v>
      </c>
      <c r="B122" s="383"/>
      <c r="C122" s="383"/>
      <c r="D122" s="383"/>
      <c r="E122" s="383"/>
      <c r="F122" s="383"/>
      <c r="G122" s="383"/>
      <c r="H122" s="383"/>
      <c r="I122" s="383"/>
      <c r="J122" s="383"/>
      <c r="K122" s="383"/>
      <c r="L122" s="383"/>
      <c r="M122" s="383"/>
      <c r="N122" s="383"/>
      <c r="O122" s="383"/>
      <c r="P122" s="383"/>
      <c r="Q122" s="383"/>
      <c r="R122" s="383"/>
      <c r="S122" s="383"/>
      <c r="T122" s="383"/>
      <c r="U122" s="383"/>
      <c r="V122" s="383"/>
      <c r="W122" s="383"/>
      <c r="X122" s="383"/>
      <c r="Y122" s="383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3"/>
      <c r="B156" s="393"/>
      <c r="C156" s="393"/>
      <c r="D156" s="393"/>
      <c r="E156" s="393"/>
      <c r="F156" s="393"/>
      <c r="G156" s="393"/>
      <c r="H156" s="393"/>
      <c r="I156" s="393"/>
      <c r="J156" s="393"/>
      <c r="K156" s="393"/>
      <c r="L156" s="393"/>
      <c r="M156" s="393"/>
      <c r="N156" s="393"/>
      <c r="O156" s="393"/>
      <c r="P156" s="393"/>
      <c r="Q156" s="226"/>
    </row>
    <row r="157" spans="1:75" ht="47.25" customHeight="1">
      <c r="A157" s="394" t="s">
        <v>278</v>
      </c>
      <c r="B157" s="395"/>
      <c r="C157" s="395"/>
      <c r="D157" s="395"/>
      <c r="E157" s="395"/>
      <c r="F157" s="395"/>
      <c r="G157" s="395"/>
      <c r="H157" s="395"/>
      <c r="I157" s="395"/>
      <c r="J157" s="395"/>
      <c r="K157" s="396"/>
      <c r="L157" s="387" t="e">
        <f>#REF!</f>
        <v>#REF!</v>
      </c>
      <c r="M157" s="388"/>
      <c r="N157" s="388"/>
      <c r="O157" s="388"/>
      <c r="P157" s="389"/>
      <c r="Q157" s="226"/>
    </row>
    <row r="158" spans="1:75" ht="48.75" customHeight="1">
      <c r="A158" s="394" t="s">
        <v>279</v>
      </c>
      <c r="B158" s="395"/>
      <c r="C158" s="395"/>
      <c r="D158" s="395"/>
      <c r="E158" s="395"/>
      <c r="F158" s="395"/>
      <c r="G158" s="395"/>
      <c r="H158" s="395"/>
      <c r="I158" s="395"/>
      <c r="J158" s="395"/>
      <c r="K158" s="396"/>
      <c r="L158" s="387" t="e">
        <f>#REF!</f>
        <v>#REF!</v>
      </c>
      <c r="M158" s="388"/>
      <c r="N158" s="388"/>
      <c r="O158" s="388"/>
      <c r="P158" s="389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4" t="s">
        <v>275</v>
      </c>
      <c r="B160" s="385"/>
      <c r="C160" s="385"/>
      <c r="D160" s="385"/>
      <c r="E160" s="385"/>
      <c r="F160" s="385"/>
      <c r="G160" s="385"/>
      <c r="H160" s="386"/>
      <c r="I160" s="333" t="s">
        <v>276</v>
      </c>
      <c r="J160" s="333"/>
      <c r="K160" s="333"/>
      <c r="L160" s="387" t="e">
        <f>#REF!</f>
        <v>#REF!</v>
      </c>
      <c r="M160" s="388"/>
      <c r="N160" s="388"/>
      <c r="O160" s="388"/>
      <c r="P160" s="389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90" t="s">
        <v>331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</row>
    <row r="2" spans="1:25" ht="15.75" customHeight="1">
      <c r="A2" s="392" t="s">
        <v>282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</row>
    <row r="3" spans="1:25">
      <c r="A3" s="392"/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  <c r="S3" s="392"/>
      <c r="T3" s="392"/>
      <c r="U3" s="392"/>
      <c r="V3" s="392"/>
      <c r="W3" s="392"/>
      <c r="X3" s="392"/>
      <c r="Y3" s="392"/>
    </row>
    <row r="4" spans="1:25" ht="39" customHeight="1">
      <c r="A4" s="367" t="s">
        <v>280</v>
      </c>
      <c r="B4" s="367"/>
      <c r="C4" s="367"/>
      <c r="D4" s="367"/>
      <c r="E4" s="367"/>
      <c r="F4" s="367"/>
      <c r="G4" s="367" t="s">
        <v>244</v>
      </c>
      <c r="H4" s="368" t="s">
        <v>244</v>
      </c>
      <c r="I4" s="368"/>
      <c r="J4" s="368"/>
      <c r="K4" s="397" t="e">
        <f>#REF!</f>
        <v>#REF!</v>
      </c>
      <c r="L4" s="398"/>
      <c r="M4" s="398"/>
      <c r="N4" s="398"/>
      <c r="O4" s="398"/>
      <c r="P4" s="399"/>
      <c r="Q4" s="226"/>
    </row>
    <row r="5" spans="1:25" ht="15.75" customHeight="1">
      <c r="A5" s="392" t="s">
        <v>283</v>
      </c>
      <c r="B5" s="392"/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392"/>
      <c r="Q5" s="392"/>
      <c r="R5" s="392"/>
      <c r="S5" s="392"/>
      <c r="T5" s="392"/>
      <c r="U5" s="392"/>
      <c r="V5" s="392"/>
      <c r="W5" s="392"/>
      <c r="X5" s="392"/>
      <c r="Y5" s="392"/>
    </row>
    <row r="6" spans="1:25" ht="27.75" customHeight="1">
      <c r="A6" s="392"/>
      <c r="B6" s="392"/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392"/>
      <c r="Q6" s="392"/>
      <c r="R6" s="392"/>
      <c r="S6" s="392"/>
      <c r="T6" s="392"/>
      <c r="U6" s="392"/>
      <c r="V6" s="392"/>
      <c r="W6" s="392"/>
      <c r="X6" s="392"/>
      <c r="Y6" s="392"/>
    </row>
    <row r="7" spans="1:25" ht="42.75" customHeight="1">
      <c r="A7" s="391" t="s">
        <v>281</v>
      </c>
      <c r="B7" s="391"/>
      <c r="C7" s="391"/>
      <c r="D7" s="391"/>
      <c r="E7" s="391"/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226"/>
    </row>
    <row r="8" spans="1:25">
      <c r="A8" s="373" t="s">
        <v>245</v>
      </c>
      <c r="B8" s="373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373"/>
    </row>
    <row r="9" spans="1:25" ht="15.75" customHeight="1">
      <c r="A9" s="367" t="s">
        <v>246</v>
      </c>
      <c r="B9" s="367"/>
      <c r="C9" s="367"/>
      <c r="D9" s="367"/>
      <c r="E9" s="367"/>
      <c r="F9" s="367"/>
      <c r="G9" s="367"/>
      <c r="H9" s="368" t="s">
        <v>244</v>
      </c>
      <c r="I9" s="368"/>
      <c r="J9" s="368"/>
      <c r="K9" s="403" t="e">
        <f>#REF!</f>
        <v>#REF!</v>
      </c>
      <c r="L9" s="403"/>
      <c r="M9" s="403"/>
      <c r="N9" s="403"/>
      <c r="O9" s="403"/>
      <c r="P9" s="403"/>
      <c r="Q9" s="226"/>
    </row>
    <row r="10" spans="1:25">
      <c r="A10" s="367" t="s">
        <v>247</v>
      </c>
      <c r="B10" s="367"/>
      <c r="C10" s="367"/>
      <c r="D10" s="367"/>
      <c r="E10" s="367"/>
      <c r="F10" s="367"/>
      <c r="G10" s="367"/>
      <c r="H10" s="368" t="s">
        <v>244</v>
      </c>
      <c r="I10" s="368"/>
      <c r="J10" s="368"/>
      <c r="K10" s="403" t="e">
        <f>#REF!</f>
        <v>#REF!</v>
      </c>
      <c r="L10" s="403"/>
      <c r="M10" s="403"/>
      <c r="N10" s="403"/>
      <c r="O10" s="403"/>
      <c r="P10" s="403"/>
      <c r="Q10" s="226"/>
    </row>
    <row r="11" spans="1:25">
      <c r="A11" s="367" t="s">
        <v>248</v>
      </c>
      <c r="B11" s="367"/>
      <c r="C11" s="367"/>
      <c r="D11" s="367"/>
      <c r="E11" s="367"/>
      <c r="F11" s="367"/>
      <c r="G11" s="367"/>
      <c r="H11" s="368" t="s">
        <v>244</v>
      </c>
      <c r="I11" s="368"/>
      <c r="J11" s="368"/>
      <c r="K11" s="403" t="e">
        <f>#REF!</f>
        <v>#REF!</v>
      </c>
      <c r="L11" s="403"/>
      <c r="M11" s="403"/>
      <c r="N11" s="403"/>
      <c r="O11" s="403"/>
      <c r="P11" s="403"/>
      <c r="Q11" s="226"/>
    </row>
    <row r="12" spans="1:25">
      <c r="A12" s="373" t="s">
        <v>249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</row>
    <row r="13" spans="1:25">
      <c r="A13" s="367" t="s">
        <v>246</v>
      </c>
      <c r="B13" s="367"/>
      <c r="C13" s="367"/>
      <c r="D13" s="367"/>
      <c r="E13" s="367"/>
      <c r="F13" s="367"/>
      <c r="G13" s="367"/>
      <c r="H13" s="368" t="s">
        <v>244</v>
      </c>
      <c r="I13" s="368"/>
      <c r="J13" s="368"/>
      <c r="K13" s="400" t="e">
        <f>#REF!</f>
        <v>#REF!</v>
      </c>
      <c r="L13" s="401"/>
      <c r="M13" s="401"/>
      <c r="N13" s="401"/>
      <c r="O13" s="401"/>
      <c r="P13" s="402"/>
      <c r="Q13" s="226"/>
    </row>
    <row r="14" spans="1:25">
      <c r="A14" s="367" t="s">
        <v>250</v>
      </c>
      <c r="B14" s="367"/>
      <c r="C14" s="367"/>
      <c r="D14" s="367"/>
      <c r="E14" s="367"/>
      <c r="F14" s="367"/>
      <c r="G14" s="367"/>
      <c r="H14" s="368" t="s">
        <v>244</v>
      </c>
      <c r="I14" s="368"/>
      <c r="J14" s="368"/>
      <c r="K14" s="400" t="e">
        <f>#REF!</f>
        <v>#REF!</v>
      </c>
      <c r="L14" s="401"/>
      <c r="M14" s="401"/>
      <c r="N14" s="401"/>
      <c r="O14" s="401"/>
      <c r="P14" s="402"/>
      <c r="Q14" s="226"/>
    </row>
    <row r="15" spans="1:25">
      <c r="A15" s="376"/>
      <c r="B15" s="376"/>
      <c r="C15" s="376"/>
      <c r="D15" s="376"/>
      <c r="E15" s="376"/>
      <c r="F15" s="376"/>
      <c r="G15" s="376"/>
      <c r="H15" s="376"/>
      <c r="I15" s="376"/>
      <c r="J15" s="376"/>
      <c r="K15" s="376"/>
      <c r="L15" s="376"/>
      <c r="M15" s="376"/>
      <c r="N15" s="376"/>
      <c r="O15" s="376"/>
      <c r="P15" s="376"/>
      <c r="Q15" s="226"/>
    </row>
    <row r="16" spans="1:25" ht="30" customHeight="1">
      <c r="A16" s="392" t="s">
        <v>285</v>
      </c>
      <c r="B16" s="392"/>
      <c r="C16" s="392"/>
      <c r="D16" s="392"/>
      <c r="E16" s="392"/>
      <c r="F16" s="392"/>
      <c r="G16" s="392"/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92"/>
      <c r="S16" s="392"/>
      <c r="T16" s="392"/>
      <c r="U16" s="392"/>
      <c r="V16" s="392"/>
      <c r="W16" s="392"/>
      <c r="X16" s="392"/>
      <c r="Y16" s="392"/>
    </row>
    <row r="17" spans="1:75" ht="45.75" customHeight="1">
      <c r="A17" s="377" t="s">
        <v>288</v>
      </c>
      <c r="B17" s="378"/>
      <c r="C17" s="378"/>
      <c r="D17" s="378"/>
      <c r="E17" s="378"/>
      <c r="F17" s="378"/>
      <c r="G17" s="378"/>
      <c r="H17" s="378"/>
      <c r="I17" s="378"/>
      <c r="J17" s="378"/>
      <c r="K17" s="378"/>
      <c r="L17" s="378"/>
      <c r="M17" s="378"/>
      <c r="N17" s="378"/>
      <c r="O17" s="378"/>
      <c r="P17" s="378"/>
      <c r="Q17" s="378"/>
      <c r="R17" s="378"/>
      <c r="S17" s="378"/>
      <c r="T17" s="378"/>
      <c r="U17" s="378"/>
      <c r="V17" s="378"/>
      <c r="W17" s="378"/>
      <c r="X17" s="378"/>
      <c r="Y17" s="37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33" t="s">
        <v>276</v>
      </c>
      <c r="J51" s="333"/>
      <c r="K51" s="333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2" t="s">
        <v>287</v>
      </c>
      <c r="B53" s="392"/>
      <c r="C53" s="392"/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392"/>
      <c r="X53" s="392"/>
      <c r="Y53" s="39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7" t="s">
        <v>289</v>
      </c>
      <c r="B54" s="378"/>
      <c r="C54" s="378"/>
      <c r="D54" s="378"/>
      <c r="E54" s="378"/>
      <c r="F54" s="378"/>
      <c r="G54" s="378"/>
      <c r="H54" s="378"/>
      <c r="I54" s="378"/>
      <c r="J54" s="378"/>
      <c r="K54" s="378"/>
      <c r="L54" s="378"/>
      <c r="M54" s="378"/>
      <c r="N54" s="378"/>
      <c r="O54" s="378"/>
      <c r="P54" s="378"/>
      <c r="Q54" s="378"/>
      <c r="R54" s="378"/>
      <c r="S54" s="378"/>
      <c r="T54" s="378"/>
      <c r="U54" s="378"/>
      <c r="V54" s="378"/>
      <c r="W54" s="378"/>
      <c r="X54" s="378"/>
      <c r="Y54" s="378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3" t="s">
        <v>290</v>
      </c>
      <c r="B88" s="383"/>
      <c r="C88" s="383"/>
      <c r="D88" s="383"/>
      <c r="E88" s="383"/>
      <c r="F88" s="383"/>
      <c r="G88" s="383"/>
      <c r="H88" s="383"/>
      <c r="I88" s="383"/>
      <c r="J88" s="383"/>
      <c r="K88" s="383"/>
      <c r="L88" s="383"/>
      <c r="M88" s="383"/>
      <c r="N88" s="383"/>
      <c r="O88" s="383"/>
      <c r="P88" s="383"/>
      <c r="Q88" s="383"/>
      <c r="R88" s="383"/>
      <c r="S88" s="383"/>
      <c r="T88" s="383"/>
      <c r="U88" s="383"/>
      <c r="V88" s="383"/>
      <c r="W88" s="383"/>
      <c r="X88" s="383"/>
      <c r="Y88" s="383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3" t="s">
        <v>291</v>
      </c>
      <c r="B122" s="383"/>
      <c r="C122" s="383"/>
      <c r="D122" s="383"/>
      <c r="E122" s="383"/>
      <c r="F122" s="383"/>
      <c r="G122" s="383"/>
      <c r="H122" s="383"/>
      <c r="I122" s="383"/>
      <c r="J122" s="383"/>
      <c r="K122" s="383"/>
      <c r="L122" s="383"/>
      <c r="M122" s="383"/>
      <c r="N122" s="383"/>
      <c r="O122" s="383"/>
      <c r="P122" s="383"/>
      <c r="Q122" s="383"/>
      <c r="R122" s="383"/>
      <c r="S122" s="383"/>
      <c r="T122" s="383"/>
      <c r="U122" s="383"/>
      <c r="V122" s="383"/>
      <c r="W122" s="383"/>
      <c r="X122" s="383"/>
      <c r="Y122" s="383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3"/>
      <c r="B156" s="393"/>
      <c r="C156" s="393"/>
      <c r="D156" s="393"/>
      <c r="E156" s="393"/>
      <c r="F156" s="393"/>
      <c r="G156" s="393"/>
      <c r="H156" s="393"/>
      <c r="I156" s="393"/>
      <c r="J156" s="393"/>
      <c r="K156" s="393"/>
      <c r="L156" s="393"/>
      <c r="M156" s="393"/>
      <c r="N156" s="393"/>
      <c r="O156" s="393"/>
      <c r="P156" s="393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4" t="s">
        <v>278</v>
      </c>
      <c r="B157" s="395"/>
      <c r="C157" s="395"/>
      <c r="D157" s="395"/>
      <c r="E157" s="395"/>
      <c r="F157" s="395"/>
      <c r="G157" s="395"/>
      <c r="H157" s="395"/>
      <c r="I157" s="395"/>
      <c r="J157" s="395"/>
      <c r="K157" s="396"/>
      <c r="L157" s="387" t="e">
        <f>#REF!</f>
        <v>#REF!</v>
      </c>
      <c r="M157" s="388"/>
      <c r="N157" s="388"/>
      <c r="O157" s="388"/>
      <c r="P157" s="389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4" t="s">
        <v>279</v>
      </c>
      <c r="B158" s="395"/>
      <c r="C158" s="395"/>
      <c r="D158" s="395"/>
      <c r="E158" s="395"/>
      <c r="F158" s="395"/>
      <c r="G158" s="395"/>
      <c r="H158" s="395"/>
      <c r="I158" s="395"/>
      <c r="J158" s="395"/>
      <c r="K158" s="396"/>
      <c r="L158" s="387" t="e">
        <f>#REF!</f>
        <v>#REF!</v>
      </c>
      <c r="M158" s="388"/>
      <c r="N158" s="388"/>
      <c r="O158" s="388"/>
      <c r="P158" s="389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4" t="s">
        <v>275</v>
      </c>
      <c r="B160" s="385"/>
      <c r="C160" s="385"/>
      <c r="D160" s="385"/>
      <c r="E160" s="385"/>
      <c r="F160" s="385"/>
      <c r="G160" s="385"/>
      <c r="H160" s="386"/>
      <c r="I160" s="333" t="s">
        <v>276</v>
      </c>
      <c r="J160" s="333"/>
      <c r="K160" s="333"/>
      <c r="L160" s="387" t="e">
        <f>#REF!</f>
        <v>#REF!</v>
      </c>
      <c r="M160" s="388"/>
      <c r="N160" s="388"/>
      <c r="O160" s="388"/>
      <c r="P160" s="389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7" t="s">
        <v>302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</row>
    <row r="2" spans="1:75">
      <c r="A2" s="404"/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185"/>
    </row>
    <row r="3" spans="1:75" ht="30" customHeight="1">
      <c r="A3" s="421" t="s">
        <v>285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421"/>
      <c r="S3" s="421"/>
      <c r="T3" s="421"/>
      <c r="U3" s="421"/>
      <c r="V3" s="421"/>
      <c r="W3" s="421"/>
      <c r="X3" s="421"/>
      <c r="Y3" s="421"/>
    </row>
    <row r="4" spans="1:75" ht="45.75" customHeight="1">
      <c r="A4" s="405" t="s">
        <v>288</v>
      </c>
      <c r="B4" s="406"/>
      <c r="C4" s="406"/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  <c r="Y4" s="406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1" t="s">
        <v>275</v>
      </c>
      <c r="B38" s="411"/>
      <c r="C38" s="411"/>
      <c r="D38" s="411"/>
      <c r="E38" s="411"/>
      <c r="F38" s="411"/>
      <c r="G38" s="411"/>
      <c r="H38" s="411"/>
      <c r="I38" s="412" t="s">
        <v>276</v>
      </c>
      <c r="J38" s="412"/>
      <c r="K38" s="412"/>
      <c r="L38" s="413" t="e">
        <f>#REF!</f>
        <v>#REF!</v>
      </c>
      <c r="M38" s="414"/>
      <c r="N38" s="414"/>
      <c r="O38" s="414"/>
      <c r="P38" s="415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1" t="s">
        <v>287</v>
      </c>
      <c r="B40" s="421"/>
      <c r="C40" s="421"/>
      <c r="D40" s="421"/>
      <c r="E40" s="421"/>
      <c r="F40" s="421"/>
      <c r="G40" s="421"/>
      <c r="H40" s="421"/>
      <c r="I40" s="421"/>
      <c r="J40" s="421"/>
      <c r="K40" s="421"/>
      <c r="L40" s="421"/>
      <c r="M40" s="421"/>
      <c r="N40" s="421"/>
      <c r="O40" s="421"/>
      <c r="P40" s="421"/>
      <c r="Q40" s="421"/>
      <c r="R40" s="421"/>
      <c r="S40" s="421"/>
      <c r="T40" s="421"/>
      <c r="U40" s="421"/>
      <c r="V40" s="421"/>
      <c r="W40" s="421"/>
      <c r="X40" s="421"/>
      <c r="Y40" s="421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5" t="s">
        <v>289</v>
      </c>
      <c r="B41" s="406"/>
      <c r="C41" s="406"/>
      <c r="D41" s="406"/>
      <c r="E41" s="406"/>
      <c r="F41" s="406"/>
      <c r="G41" s="406"/>
      <c r="H41" s="406"/>
      <c r="I41" s="406"/>
      <c r="J41" s="406"/>
      <c r="K41" s="406"/>
      <c r="L41" s="406"/>
      <c r="M41" s="406"/>
      <c r="N41" s="406"/>
      <c r="O41" s="406"/>
      <c r="P41" s="406"/>
      <c r="Q41" s="406"/>
      <c r="R41" s="406"/>
      <c r="S41" s="406"/>
      <c r="T41" s="406"/>
      <c r="U41" s="406"/>
      <c r="V41" s="406"/>
      <c r="W41" s="406"/>
      <c r="X41" s="406"/>
      <c r="Y41" s="406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6" t="s">
        <v>290</v>
      </c>
      <c r="B75" s="417"/>
      <c r="C75" s="417"/>
      <c r="D75" s="417"/>
      <c r="E75" s="417"/>
      <c r="F75" s="417"/>
      <c r="G75" s="417"/>
      <c r="H75" s="417"/>
      <c r="I75" s="417"/>
      <c r="J75" s="417"/>
      <c r="K75" s="417"/>
      <c r="L75" s="417"/>
      <c r="M75" s="417"/>
      <c r="N75" s="417"/>
      <c r="O75" s="417"/>
      <c r="P75" s="417"/>
      <c r="Q75" s="417"/>
      <c r="R75" s="417"/>
      <c r="S75" s="417"/>
      <c r="T75" s="417"/>
      <c r="U75" s="417"/>
      <c r="V75" s="417"/>
      <c r="W75" s="417"/>
      <c r="X75" s="417"/>
      <c r="Y75" s="417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6" t="s">
        <v>291</v>
      </c>
      <c r="B109" s="417"/>
      <c r="C109" s="417"/>
      <c r="D109" s="417"/>
      <c r="E109" s="417"/>
      <c r="F109" s="417"/>
      <c r="G109" s="417"/>
      <c r="H109" s="417"/>
      <c r="I109" s="417"/>
      <c r="J109" s="417"/>
      <c r="K109" s="417"/>
      <c r="L109" s="417"/>
      <c r="M109" s="417"/>
      <c r="N109" s="417"/>
      <c r="O109" s="417"/>
      <c r="P109" s="417"/>
      <c r="Q109" s="417"/>
      <c r="R109" s="417"/>
      <c r="S109" s="417"/>
      <c r="T109" s="417"/>
      <c r="U109" s="417"/>
      <c r="V109" s="417"/>
      <c r="W109" s="417"/>
      <c r="X109" s="417"/>
      <c r="Y109" s="417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2"/>
      <c r="B143" s="422"/>
      <c r="C143" s="422"/>
      <c r="D143" s="422"/>
      <c r="E143" s="422"/>
      <c r="F143" s="422"/>
      <c r="G143" s="422"/>
      <c r="H143" s="422"/>
      <c r="I143" s="422"/>
      <c r="J143" s="422"/>
      <c r="K143" s="422"/>
      <c r="L143" s="422"/>
      <c r="M143" s="422"/>
      <c r="N143" s="422"/>
      <c r="O143" s="422"/>
      <c r="P143" s="422"/>
      <c r="Q143" s="185"/>
    </row>
    <row r="144" spans="1:75" ht="47.25" customHeight="1">
      <c r="A144" s="423" t="s">
        <v>278</v>
      </c>
      <c r="B144" s="424"/>
      <c r="C144" s="424"/>
      <c r="D144" s="424"/>
      <c r="E144" s="424"/>
      <c r="F144" s="424"/>
      <c r="G144" s="424"/>
      <c r="H144" s="424"/>
      <c r="I144" s="424"/>
      <c r="J144" s="424"/>
      <c r="K144" s="425"/>
      <c r="L144" s="408" t="e">
        <f>#REF!</f>
        <v>#REF!</v>
      </c>
      <c r="M144" s="409"/>
      <c r="N144" s="409"/>
      <c r="O144" s="409"/>
      <c r="P144" s="410"/>
      <c r="Q144" s="185"/>
    </row>
    <row r="145" spans="1:18" ht="48.75" customHeight="1">
      <c r="A145" s="423" t="s">
        <v>279</v>
      </c>
      <c r="B145" s="424"/>
      <c r="C145" s="424"/>
      <c r="D145" s="424"/>
      <c r="E145" s="424"/>
      <c r="F145" s="424"/>
      <c r="G145" s="424"/>
      <c r="H145" s="424"/>
      <c r="I145" s="424"/>
      <c r="J145" s="424"/>
      <c r="K145" s="425"/>
      <c r="L145" s="408" t="e">
        <f>#REF!</f>
        <v>#REF!</v>
      </c>
      <c r="M145" s="409"/>
      <c r="N145" s="409"/>
      <c r="O145" s="409"/>
      <c r="P145" s="410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8" t="s">
        <v>275</v>
      </c>
      <c r="B147" s="419"/>
      <c r="C147" s="419"/>
      <c r="D147" s="419"/>
      <c r="E147" s="419"/>
      <c r="F147" s="419"/>
      <c r="G147" s="419"/>
      <c r="H147" s="420"/>
      <c r="I147" s="412" t="s">
        <v>276</v>
      </c>
      <c r="J147" s="412"/>
      <c r="K147" s="412"/>
      <c r="L147" s="408" t="e">
        <f>#REF!</f>
        <v>#REF!</v>
      </c>
      <c r="M147" s="409"/>
      <c r="N147" s="409"/>
      <c r="O147" s="409"/>
      <c r="P147" s="410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90" t="s">
        <v>332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</row>
    <row r="2" spans="1:75">
      <c r="A2" s="376"/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226"/>
    </row>
    <row r="3" spans="1:75" ht="30" customHeight="1">
      <c r="A3" s="392" t="s">
        <v>285</v>
      </c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  <c r="S3" s="392"/>
      <c r="T3" s="392"/>
      <c r="U3" s="392"/>
      <c r="V3" s="392"/>
      <c r="W3" s="392"/>
      <c r="X3" s="392"/>
      <c r="Y3" s="392"/>
    </row>
    <row r="4" spans="1:75" ht="45.75" customHeight="1">
      <c r="A4" s="377" t="s">
        <v>288</v>
      </c>
      <c r="B4" s="378"/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  <c r="R4" s="378"/>
      <c r="S4" s="378"/>
      <c r="T4" s="378"/>
      <c r="U4" s="378"/>
      <c r="V4" s="378"/>
      <c r="W4" s="378"/>
      <c r="X4" s="378"/>
      <c r="Y4" s="378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9" t="s">
        <v>275</v>
      </c>
      <c r="B38" s="379"/>
      <c r="C38" s="379"/>
      <c r="D38" s="379"/>
      <c r="E38" s="379"/>
      <c r="F38" s="379"/>
      <c r="G38" s="379"/>
      <c r="H38" s="379"/>
      <c r="I38" s="333" t="s">
        <v>276</v>
      </c>
      <c r="J38" s="333"/>
      <c r="K38" s="333"/>
      <c r="L38" s="426" t="e">
        <f>#REF!</f>
        <v>#REF!</v>
      </c>
      <c r="M38" s="426"/>
      <c r="N38" s="426"/>
      <c r="O38" s="426"/>
      <c r="P38" s="426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2" t="s">
        <v>286</v>
      </c>
      <c r="B40" s="392"/>
      <c r="C40" s="392"/>
      <c r="D40" s="392"/>
      <c r="E40" s="392"/>
      <c r="F40" s="392"/>
      <c r="G40" s="392"/>
      <c r="H40" s="392"/>
      <c r="I40" s="392"/>
      <c r="J40" s="392"/>
      <c r="K40" s="392"/>
      <c r="L40" s="392"/>
      <c r="M40" s="392"/>
      <c r="N40" s="392"/>
      <c r="O40" s="392"/>
      <c r="P40" s="392"/>
      <c r="Q40" s="392"/>
      <c r="R40" s="392"/>
      <c r="S40" s="392"/>
      <c r="T40" s="392"/>
      <c r="U40" s="392"/>
      <c r="V40" s="392"/>
      <c r="W40" s="392"/>
      <c r="X40" s="392"/>
      <c r="Y40" s="392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7" t="s">
        <v>289</v>
      </c>
      <c r="B41" s="378"/>
      <c r="C41" s="378"/>
      <c r="D41" s="378"/>
      <c r="E41" s="378"/>
      <c r="F41" s="378"/>
      <c r="G41" s="378"/>
      <c r="H41" s="378"/>
      <c r="I41" s="378"/>
      <c r="J41" s="378"/>
      <c r="K41" s="378"/>
      <c r="L41" s="378"/>
      <c r="M41" s="378"/>
      <c r="N41" s="378"/>
      <c r="O41" s="378"/>
      <c r="P41" s="378"/>
      <c r="Q41" s="378"/>
      <c r="R41" s="378"/>
      <c r="S41" s="378"/>
      <c r="T41" s="378"/>
      <c r="U41" s="378"/>
      <c r="V41" s="378"/>
      <c r="W41" s="378"/>
      <c r="X41" s="378"/>
      <c r="Y41" s="378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7" t="s">
        <v>290</v>
      </c>
      <c r="B75" s="428"/>
      <c r="C75" s="428"/>
      <c r="D75" s="428"/>
      <c r="E75" s="428"/>
      <c r="F75" s="428"/>
      <c r="G75" s="428"/>
      <c r="H75" s="428"/>
      <c r="I75" s="428"/>
      <c r="J75" s="428"/>
      <c r="K75" s="428"/>
      <c r="L75" s="428"/>
      <c r="M75" s="428"/>
      <c r="N75" s="428"/>
      <c r="O75" s="428"/>
      <c r="P75" s="428"/>
      <c r="Q75" s="428"/>
      <c r="R75" s="428"/>
      <c r="S75" s="428"/>
      <c r="T75" s="428"/>
      <c r="U75" s="428"/>
      <c r="V75" s="428"/>
      <c r="W75" s="428"/>
      <c r="X75" s="428"/>
      <c r="Y75" s="428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3" t="s">
        <v>277</v>
      </c>
      <c r="B109" s="383"/>
      <c r="C109" s="383"/>
      <c r="D109" s="383"/>
      <c r="E109" s="383"/>
      <c r="F109" s="383"/>
      <c r="G109" s="383"/>
      <c r="H109" s="383"/>
      <c r="I109" s="383"/>
      <c r="J109" s="383"/>
      <c r="K109" s="383"/>
      <c r="L109" s="383"/>
      <c r="M109" s="383"/>
      <c r="N109" s="383"/>
      <c r="O109" s="383"/>
      <c r="P109" s="383"/>
      <c r="Q109" s="383"/>
      <c r="R109" s="383"/>
      <c r="S109" s="383"/>
      <c r="T109" s="383"/>
      <c r="U109" s="383"/>
      <c r="V109" s="383"/>
      <c r="W109" s="383"/>
      <c r="X109" s="383"/>
      <c r="Y109" s="383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3"/>
      <c r="B143" s="393"/>
      <c r="C143" s="393"/>
      <c r="D143" s="393"/>
      <c r="E143" s="393"/>
      <c r="F143" s="393"/>
      <c r="G143" s="393"/>
      <c r="H143" s="393"/>
      <c r="I143" s="393"/>
      <c r="J143" s="393"/>
      <c r="K143" s="393"/>
      <c r="L143" s="393"/>
      <c r="M143" s="393"/>
      <c r="N143" s="393"/>
      <c r="O143" s="393"/>
      <c r="P143" s="393"/>
      <c r="Q143" s="226"/>
    </row>
    <row r="144" spans="1:75" ht="47.25" customHeight="1">
      <c r="A144" s="394" t="s">
        <v>278</v>
      </c>
      <c r="B144" s="395"/>
      <c r="C144" s="395"/>
      <c r="D144" s="395"/>
      <c r="E144" s="395"/>
      <c r="F144" s="395"/>
      <c r="G144" s="395"/>
      <c r="H144" s="395"/>
      <c r="I144" s="395"/>
      <c r="J144" s="395"/>
      <c r="K144" s="396"/>
      <c r="L144" s="387" t="e">
        <f>#REF!</f>
        <v>#REF!</v>
      </c>
      <c r="M144" s="388"/>
      <c r="N144" s="388"/>
      <c r="O144" s="388"/>
      <c r="P144" s="389"/>
      <c r="Q144" s="226"/>
    </row>
    <row r="145" spans="1:18" ht="48.75" customHeight="1">
      <c r="A145" s="394" t="s">
        <v>279</v>
      </c>
      <c r="B145" s="395"/>
      <c r="C145" s="395"/>
      <c r="D145" s="395"/>
      <c r="E145" s="395"/>
      <c r="F145" s="395"/>
      <c r="G145" s="395"/>
      <c r="H145" s="395"/>
      <c r="I145" s="395"/>
      <c r="J145" s="395"/>
      <c r="K145" s="396"/>
      <c r="L145" s="387" t="e">
        <f>#REF!</f>
        <v>#REF!</v>
      </c>
      <c r="M145" s="388"/>
      <c r="N145" s="388"/>
      <c r="O145" s="388"/>
      <c r="P145" s="389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4" t="s">
        <v>275</v>
      </c>
      <c r="B147" s="385"/>
      <c r="C147" s="385"/>
      <c r="D147" s="385"/>
      <c r="E147" s="385"/>
      <c r="F147" s="385"/>
      <c r="G147" s="385"/>
      <c r="H147" s="386"/>
      <c r="I147" s="333" t="s">
        <v>276</v>
      </c>
      <c r="J147" s="333"/>
      <c r="K147" s="333"/>
      <c r="L147" s="387" t="e">
        <f>#REF!</f>
        <v>#REF!</v>
      </c>
      <c r="M147" s="388"/>
      <c r="N147" s="388"/>
      <c r="O147" s="388"/>
      <c r="P147" s="389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70" zoomScaleNormal="70" workbookViewId="0">
      <selection activeCell="AD44" sqref="AD44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2" style="245" customWidth="1"/>
    <col min="16" max="16" width="14.5703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70" t="s">
        <v>335</v>
      </c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  <c r="P1" s="470"/>
    </row>
    <row r="2" spans="1:17" ht="33.75" customHeight="1">
      <c r="A2" s="472" t="s">
        <v>306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4"/>
    </row>
    <row r="3" spans="1:17" ht="15.75" customHeight="1">
      <c r="A3" s="475" t="s">
        <v>307</v>
      </c>
      <c r="B3" s="475"/>
      <c r="C3" s="475"/>
      <c r="D3" s="475"/>
      <c r="E3" s="475"/>
      <c r="F3" s="475"/>
      <c r="G3" s="475"/>
      <c r="H3" s="475" t="s">
        <v>308</v>
      </c>
      <c r="I3" s="475"/>
      <c r="J3" s="475"/>
      <c r="K3" s="476"/>
      <c r="L3" s="475"/>
      <c r="M3" s="475"/>
      <c r="N3" s="475"/>
      <c r="O3" s="475"/>
      <c r="P3" s="475"/>
      <c r="Q3" s="246"/>
    </row>
    <row r="4" spans="1:17">
      <c r="A4" s="475"/>
      <c r="B4" s="475"/>
      <c r="C4" s="475"/>
      <c r="D4" s="475"/>
      <c r="E4" s="475"/>
      <c r="F4" s="475"/>
      <c r="G4" s="475"/>
      <c r="H4" s="475"/>
      <c r="I4" s="475"/>
      <c r="J4" s="475"/>
      <c r="K4" s="475"/>
      <c r="L4" s="475"/>
      <c r="M4" s="475"/>
      <c r="N4" s="475"/>
      <c r="O4" s="475"/>
      <c r="P4" s="475"/>
      <c r="Q4" s="246"/>
    </row>
    <row r="5" spans="1:17">
      <c r="A5" s="466" t="s">
        <v>309</v>
      </c>
      <c r="B5" s="467"/>
      <c r="C5" s="467"/>
      <c r="D5" s="467"/>
      <c r="E5" s="467"/>
      <c r="F5" s="467"/>
      <c r="G5" s="467"/>
      <c r="H5" s="467"/>
      <c r="I5" s="467"/>
      <c r="J5" s="467"/>
      <c r="K5" s="467"/>
      <c r="L5" s="467"/>
      <c r="M5" s="467"/>
      <c r="N5" s="467"/>
      <c r="O5" s="467"/>
      <c r="P5" s="468"/>
      <c r="Q5" s="246"/>
    </row>
    <row r="6" spans="1:17">
      <c r="A6" s="469"/>
      <c r="B6" s="470"/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  <c r="O6" s="470"/>
      <c r="P6" s="471"/>
      <c r="Q6" s="246"/>
    </row>
    <row r="7" spans="1:17">
      <c r="A7" s="437"/>
      <c r="B7" s="437"/>
      <c r="C7" s="437"/>
      <c r="D7" s="437"/>
      <c r="E7" s="437"/>
      <c r="F7" s="437"/>
      <c r="G7" s="437" t="s">
        <v>244</v>
      </c>
      <c r="H7" s="438" t="s">
        <v>244</v>
      </c>
      <c r="I7" s="438"/>
      <c r="J7" s="438"/>
      <c r="K7" s="397">
        <v>2456.48</v>
      </c>
      <c r="L7" s="398"/>
      <c r="M7" s="398"/>
      <c r="N7" s="398"/>
      <c r="O7" s="398"/>
      <c r="P7" s="399"/>
      <c r="Q7" s="246"/>
    </row>
    <row r="8" spans="1:17">
      <c r="A8" s="457" t="s">
        <v>310</v>
      </c>
      <c r="B8" s="458"/>
      <c r="C8" s="458"/>
      <c r="D8" s="458"/>
      <c r="E8" s="458"/>
      <c r="F8" s="458"/>
      <c r="G8" s="458"/>
      <c r="H8" s="458"/>
      <c r="I8" s="458"/>
      <c r="J8" s="458"/>
      <c r="K8" s="458"/>
      <c r="L8" s="458"/>
      <c r="M8" s="458"/>
      <c r="N8" s="458"/>
      <c r="O8" s="458"/>
      <c r="P8" s="459"/>
      <c r="Q8" s="246"/>
    </row>
    <row r="9" spans="1:17" ht="15.75" customHeight="1">
      <c r="A9" s="460" t="s">
        <v>246</v>
      </c>
      <c r="B9" s="461"/>
      <c r="C9" s="461"/>
      <c r="D9" s="461"/>
      <c r="E9" s="461"/>
      <c r="F9" s="461"/>
      <c r="G9" s="462"/>
      <c r="H9" s="463" t="s">
        <v>244</v>
      </c>
      <c r="I9" s="464"/>
      <c r="J9" s="465"/>
      <c r="K9" s="397">
        <v>1259.75</v>
      </c>
      <c r="L9" s="398"/>
      <c r="M9" s="398"/>
      <c r="N9" s="398"/>
      <c r="O9" s="398"/>
      <c r="P9" s="399"/>
    </row>
    <row r="10" spans="1:17">
      <c r="A10" s="437" t="s">
        <v>247</v>
      </c>
      <c r="B10" s="437"/>
      <c r="C10" s="437"/>
      <c r="D10" s="437"/>
      <c r="E10" s="437"/>
      <c r="F10" s="437"/>
      <c r="G10" s="437"/>
      <c r="H10" s="438" t="s">
        <v>244</v>
      </c>
      <c r="I10" s="438"/>
      <c r="J10" s="438"/>
      <c r="K10" s="397">
        <v>2516.17</v>
      </c>
      <c r="L10" s="398"/>
      <c r="M10" s="398"/>
      <c r="N10" s="398"/>
      <c r="O10" s="398"/>
      <c r="P10" s="399"/>
    </row>
    <row r="11" spans="1:17">
      <c r="A11" s="437" t="s">
        <v>248</v>
      </c>
      <c r="B11" s="437"/>
      <c r="C11" s="437"/>
      <c r="D11" s="437"/>
      <c r="E11" s="437"/>
      <c r="F11" s="437"/>
      <c r="G11" s="437"/>
      <c r="H11" s="438" t="s">
        <v>244</v>
      </c>
      <c r="I11" s="438"/>
      <c r="J11" s="438"/>
      <c r="K11" s="397">
        <v>46259.96</v>
      </c>
      <c r="L11" s="398"/>
      <c r="M11" s="398"/>
      <c r="N11" s="398"/>
      <c r="O11" s="398"/>
      <c r="P11" s="399"/>
    </row>
    <row r="12" spans="1:17">
      <c r="A12" s="443" t="s">
        <v>311</v>
      </c>
      <c r="B12" s="443"/>
      <c r="C12" s="443"/>
      <c r="D12" s="443"/>
      <c r="E12" s="443"/>
      <c r="F12" s="443"/>
      <c r="G12" s="443"/>
      <c r="H12" s="443"/>
      <c r="I12" s="443"/>
      <c r="J12" s="443"/>
      <c r="K12" s="443"/>
      <c r="L12" s="443"/>
      <c r="M12" s="443"/>
      <c r="N12" s="443"/>
      <c r="O12" s="443"/>
      <c r="P12" s="443"/>
      <c r="Q12" s="246"/>
    </row>
    <row r="13" spans="1:17">
      <c r="A13" s="437" t="s">
        <v>246</v>
      </c>
      <c r="B13" s="437"/>
      <c r="C13" s="437"/>
      <c r="D13" s="437"/>
      <c r="E13" s="437"/>
      <c r="F13" s="437"/>
      <c r="G13" s="437"/>
      <c r="H13" s="438" t="s">
        <v>244</v>
      </c>
      <c r="I13" s="438"/>
      <c r="J13" s="438"/>
      <c r="K13" s="397">
        <v>1259.75</v>
      </c>
      <c r="L13" s="398"/>
      <c r="M13" s="398"/>
      <c r="N13" s="398"/>
      <c r="O13" s="398"/>
      <c r="P13" s="399"/>
      <c r="Q13" s="246"/>
    </row>
    <row r="14" spans="1:17">
      <c r="A14" s="437" t="s">
        <v>250</v>
      </c>
      <c r="B14" s="437"/>
      <c r="C14" s="437"/>
      <c r="D14" s="437"/>
      <c r="E14" s="437"/>
      <c r="F14" s="437"/>
      <c r="G14" s="437"/>
      <c r="H14" s="438" t="s">
        <v>244</v>
      </c>
      <c r="I14" s="438"/>
      <c r="J14" s="438"/>
      <c r="K14" s="397">
        <v>5353.77</v>
      </c>
      <c r="L14" s="398"/>
      <c r="M14" s="398"/>
      <c r="N14" s="398"/>
      <c r="O14" s="398"/>
      <c r="P14" s="399"/>
      <c r="Q14" s="246"/>
    </row>
    <row r="15" spans="1:17">
      <c r="Q15" s="246"/>
    </row>
    <row r="16" spans="1:17">
      <c r="A16" s="453" t="s">
        <v>313</v>
      </c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246"/>
    </row>
    <row r="17" spans="1:25">
      <c r="A17" s="454" t="s">
        <v>333</v>
      </c>
      <c r="B17" s="454"/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  <c r="Q17" s="246"/>
    </row>
    <row r="18" spans="1:25">
      <c r="A18" s="455" t="s">
        <v>314</v>
      </c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456"/>
      <c r="U18" s="456"/>
      <c r="V18" s="456"/>
      <c r="W18" s="456"/>
      <c r="X18" s="456"/>
      <c r="Y18" s="456"/>
    </row>
    <row r="19" spans="1:25" ht="15.75" customHeight="1">
      <c r="A19" s="261" t="s">
        <v>0</v>
      </c>
      <c r="B19" s="261" t="s">
        <v>251</v>
      </c>
      <c r="C19" s="261" t="s">
        <v>252</v>
      </c>
      <c r="D19" s="261" t="s">
        <v>253</v>
      </c>
      <c r="E19" s="261" t="s">
        <v>254</v>
      </c>
      <c r="F19" s="261" t="s">
        <v>255</v>
      </c>
      <c r="G19" s="261" t="s">
        <v>256</v>
      </c>
      <c r="H19" s="261" t="s">
        <v>257</v>
      </c>
      <c r="I19" s="261" t="s">
        <v>258</v>
      </c>
      <c r="J19" s="261" t="s">
        <v>259</v>
      </c>
      <c r="K19" s="261" t="s">
        <v>260</v>
      </c>
      <c r="L19" s="261" t="s">
        <v>261</v>
      </c>
      <c r="M19" s="261" t="s">
        <v>262</v>
      </c>
      <c r="N19" s="261" t="s">
        <v>263</v>
      </c>
      <c r="O19" s="261" t="s">
        <v>264</v>
      </c>
      <c r="P19" s="262" t="s">
        <v>265</v>
      </c>
      <c r="Q19" s="262" t="s">
        <v>266</v>
      </c>
      <c r="R19" s="262" t="s">
        <v>267</v>
      </c>
      <c r="S19" s="262" t="s">
        <v>268</v>
      </c>
      <c r="T19" s="262" t="s">
        <v>269</v>
      </c>
      <c r="U19" s="262" t="s">
        <v>270</v>
      </c>
      <c r="V19" s="262" t="s">
        <v>271</v>
      </c>
      <c r="W19" s="262" t="s">
        <v>272</v>
      </c>
      <c r="X19" s="262" t="s">
        <v>273</v>
      </c>
      <c r="Y19" s="264" t="s">
        <v>274</v>
      </c>
    </row>
    <row r="20" spans="1:25">
      <c r="A20" s="224">
        <v>1</v>
      </c>
      <c r="B20" s="221">
        <v>1334.94</v>
      </c>
      <c r="C20" s="221">
        <v>1360.22</v>
      </c>
      <c r="D20" s="221">
        <v>1414.96</v>
      </c>
      <c r="E20" s="221">
        <v>1395.27</v>
      </c>
      <c r="F20" s="221">
        <v>1388.96</v>
      </c>
      <c r="G20" s="221">
        <v>1446.72</v>
      </c>
      <c r="H20" s="221">
        <v>1485.62</v>
      </c>
      <c r="I20" s="221">
        <v>1489.24</v>
      </c>
      <c r="J20" s="221">
        <v>1491.04</v>
      </c>
      <c r="K20" s="221">
        <v>1503.25</v>
      </c>
      <c r="L20" s="221">
        <v>1485.7</v>
      </c>
      <c r="M20" s="221">
        <v>1485.29</v>
      </c>
      <c r="N20" s="221">
        <v>1484.78</v>
      </c>
      <c r="O20" s="221">
        <v>1484.25</v>
      </c>
      <c r="P20" s="221">
        <v>1533.49</v>
      </c>
      <c r="Q20" s="221">
        <v>1525.19</v>
      </c>
      <c r="R20" s="221">
        <v>1657.33</v>
      </c>
      <c r="S20" s="221">
        <v>1595.05</v>
      </c>
      <c r="T20" s="221">
        <v>1707.75</v>
      </c>
      <c r="U20" s="221">
        <v>1694.8</v>
      </c>
      <c r="V20" s="221">
        <v>1516.15</v>
      </c>
      <c r="W20" s="221">
        <v>1431.5</v>
      </c>
      <c r="X20" s="221">
        <v>1395.2</v>
      </c>
      <c r="Y20" s="221">
        <v>1362.39</v>
      </c>
    </row>
    <row r="21" spans="1:25">
      <c r="A21" s="224">
        <v>2</v>
      </c>
      <c r="B21" s="221">
        <v>1397.87</v>
      </c>
      <c r="C21" s="221">
        <v>1412.39</v>
      </c>
      <c r="D21" s="221">
        <v>1422.48</v>
      </c>
      <c r="E21" s="221">
        <v>1430.11</v>
      </c>
      <c r="F21" s="221">
        <v>1454.82</v>
      </c>
      <c r="G21" s="221">
        <v>1487.98</v>
      </c>
      <c r="H21" s="221">
        <v>1495.85</v>
      </c>
      <c r="I21" s="221">
        <v>1487.32</v>
      </c>
      <c r="J21" s="221">
        <v>1513.11</v>
      </c>
      <c r="K21" s="221">
        <v>1498.37</v>
      </c>
      <c r="L21" s="221">
        <v>1484.06</v>
      </c>
      <c r="M21" s="221">
        <v>1483.64</v>
      </c>
      <c r="N21" s="221">
        <v>1484.01</v>
      </c>
      <c r="O21" s="221">
        <v>1493.55</v>
      </c>
      <c r="P21" s="221">
        <v>1546.63</v>
      </c>
      <c r="Q21" s="221">
        <v>1604.05</v>
      </c>
      <c r="R21" s="221">
        <v>1644.96</v>
      </c>
      <c r="S21" s="221">
        <v>1630.44</v>
      </c>
      <c r="T21" s="221">
        <v>1483.02</v>
      </c>
      <c r="U21" s="221">
        <v>1496.47</v>
      </c>
      <c r="V21" s="221">
        <v>1432.25</v>
      </c>
      <c r="W21" s="221">
        <v>1396.7</v>
      </c>
      <c r="X21" s="221">
        <v>1350.74</v>
      </c>
      <c r="Y21" s="221">
        <v>1331.63</v>
      </c>
    </row>
    <row r="22" spans="1:25">
      <c r="A22" s="224">
        <v>3</v>
      </c>
      <c r="B22" s="221">
        <v>1319.56</v>
      </c>
      <c r="C22" s="221">
        <v>1321.31</v>
      </c>
      <c r="D22" s="221">
        <v>1327.38</v>
      </c>
      <c r="E22" s="221">
        <v>1367.67</v>
      </c>
      <c r="F22" s="221">
        <v>1370.47</v>
      </c>
      <c r="G22" s="221">
        <v>1418.08</v>
      </c>
      <c r="H22" s="221">
        <v>1426.34</v>
      </c>
      <c r="I22" s="221">
        <v>1433.9</v>
      </c>
      <c r="J22" s="221">
        <v>1485.6</v>
      </c>
      <c r="K22" s="221">
        <v>1491.08</v>
      </c>
      <c r="L22" s="221">
        <v>1479.85</v>
      </c>
      <c r="M22" s="221">
        <v>1472.7</v>
      </c>
      <c r="N22" s="221">
        <v>1470.87</v>
      </c>
      <c r="O22" s="221">
        <v>1470.52</v>
      </c>
      <c r="P22" s="221">
        <v>1478.62</v>
      </c>
      <c r="Q22" s="221">
        <v>1523.53</v>
      </c>
      <c r="R22" s="221">
        <v>1544.7</v>
      </c>
      <c r="S22" s="221">
        <v>1531.55</v>
      </c>
      <c r="T22" s="221">
        <v>1473.88</v>
      </c>
      <c r="U22" s="221">
        <v>1493.82</v>
      </c>
      <c r="V22" s="221">
        <v>1407.56</v>
      </c>
      <c r="W22" s="221">
        <v>1364.86</v>
      </c>
      <c r="X22" s="221">
        <v>1324.11</v>
      </c>
      <c r="Y22" s="221">
        <v>1317.21</v>
      </c>
    </row>
    <row r="23" spans="1:25">
      <c r="A23" s="224">
        <v>4</v>
      </c>
      <c r="B23" s="221">
        <v>1284.17</v>
      </c>
      <c r="C23" s="221">
        <v>1289.06</v>
      </c>
      <c r="D23" s="221">
        <v>1319.83</v>
      </c>
      <c r="E23" s="221">
        <v>1370.03</v>
      </c>
      <c r="F23" s="221">
        <v>1373.07</v>
      </c>
      <c r="G23" s="221">
        <v>1437.17</v>
      </c>
      <c r="H23" s="221">
        <v>1441.5</v>
      </c>
      <c r="I23" s="221">
        <v>1459.08</v>
      </c>
      <c r="J23" s="221">
        <v>1510.24</v>
      </c>
      <c r="K23" s="221">
        <v>1511.45</v>
      </c>
      <c r="L23" s="221">
        <v>1504.75</v>
      </c>
      <c r="M23" s="221">
        <v>1505.03</v>
      </c>
      <c r="N23" s="221">
        <v>1497.53</v>
      </c>
      <c r="O23" s="221">
        <v>1502.54</v>
      </c>
      <c r="P23" s="221">
        <v>1497.64</v>
      </c>
      <c r="Q23" s="221">
        <v>1513.98</v>
      </c>
      <c r="R23" s="221">
        <v>1539.88</v>
      </c>
      <c r="S23" s="221">
        <v>1527.28</v>
      </c>
      <c r="T23" s="221">
        <v>1511.62</v>
      </c>
      <c r="U23" s="221">
        <v>1532.01</v>
      </c>
      <c r="V23" s="221">
        <v>1442.01</v>
      </c>
      <c r="W23" s="221">
        <v>1389.03</v>
      </c>
      <c r="X23" s="221">
        <v>1332.61</v>
      </c>
      <c r="Y23" s="221">
        <v>1318.79</v>
      </c>
    </row>
    <row r="24" spans="1:25">
      <c r="A24" s="224">
        <v>5</v>
      </c>
      <c r="B24" s="221">
        <v>1344.22</v>
      </c>
      <c r="C24" s="221">
        <v>1383.12</v>
      </c>
      <c r="D24" s="221">
        <v>1460.51</v>
      </c>
      <c r="E24" s="221">
        <v>1443.4</v>
      </c>
      <c r="F24" s="221">
        <v>1512.56</v>
      </c>
      <c r="G24" s="221">
        <v>1559.98</v>
      </c>
      <c r="H24" s="221">
        <v>1590.33</v>
      </c>
      <c r="I24" s="221">
        <v>1607.63</v>
      </c>
      <c r="J24" s="221">
        <v>1627.12</v>
      </c>
      <c r="K24" s="221">
        <v>1621.48</v>
      </c>
      <c r="L24" s="221">
        <v>1609.08</v>
      </c>
      <c r="M24" s="221">
        <v>1612.81</v>
      </c>
      <c r="N24" s="221">
        <v>1606.77</v>
      </c>
      <c r="O24" s="221">
        <v>1611.05</v>
      </c>
      <c r="P24" s="221">
        <v>1631.64</v>
      </c>
      <c r="Q24" s="221">
        <v>1654.02</v>
      </c>
      <c r="R24" s="221">
        <v>1691.78</v>
      </c>
      <c r="S24" s="221">
        <v>1691.67</v>
      </c>
      <c r="T24" s="221">
        <v>1650.56</v>
      </c>
      <c r="U24" s="221">
        <v>1584.41</v>
      </c>
      <c r="V24" s="221">
        <v>1569.75</v>
      </c>
      <c r="W24" s="221">
        <v>1451.6</v>
      </c>
      <c r="X24" s="221">
        <v>1431.01</v>
      </c>
      <c r="Y24" s="221">
        <v>1331.7</v>
      </c>
    </row>
    <row r="25" spans="1:25">
      <c r="A25" s="224">
        <v>6</v>
      </c>
      <c r="B25" s="221">
        <v>1330.68</v>
      </c>
      <c r="C25" s="221">
        <v>1311.66</v>
      </c>
      <c r="D25" s="221">
        <v>1318</v>
      </c>
      <c r="E25" s="221">
        <v>1304.8</v>
      </c>
      <c r="F25" s="221">
        <v>1397.69</v>
      </c>
      <c r="G25" s="221">
        <v>1428.7</v>
      </c>
      <c r="H25" s="221">
        <v>1426.44</v>
      </c>
      <c r="I25" s="221">
        <v>1477.32</v>
      </c>
      <c r="J25" s="221">
        <v>1570.16</v>
      </c>
      <c r="K25" s="221">
        <v>1566.06</v>
      </c>
      <c r="L25" s="221">
        <v>1549.5</v>
      </c>
      <c r="M25" s="221">
        <v>1562.32</v>
      </c>
      <c r="N25" s="221">
        <v>1564.92</v>
      </c>
      <c r="O25" s="221">
        <v>1575.1</v>
      </c>
      <c r="P25" s="221">
        <v>1583.79</v>
      </c>
      <c r="Q25" s="221">
        <v>1587.32</v>
      </c>
      <c r="R25" s="221">
        <v>1611.27</v>
      </c>
      <c r="S25" s="221">
        <v>1587.33</v>
      </c>
      <c r="T25" s="221">
        <v>1587.98</v>
      </c>
      <c r="U25" s="221">
        <v>1536.29</v>
      </c>
      <c r="V25" s="221">
        <v>1433.56</v>
      </c>
      <c r="W25" s="221">
        <v>1355.97</v>
      </c>
      <c r="X25" s="221">
        <v>1294.79</v>
      </c>
      <c r="Y25" s="221">
        <v>1260.0999999999999</v>
      </c>
    </row>
    <row r="26" spans="1:25">
      <c r="A26" s="224">
        <v>7</v>
      </c>
      <c r="B26" s="221">
        <v>1246.8699999999999</v>
      </c>
      <c r="C26" s="221">
        <v>1236.74</v>
      </c>
      <c r="D26" s="221">
        <v>1231</v>
      </c>
      <c r="E26" s="221">
        <v>1237.68</v>
      </c>
      <c r="F26" s="221">
        <v>1229.43</v>
      </c>
      <c r="G26" s="221">
        <v>1205.49</v>
      </c>
      <c r="H26" s="221">
        <v>1227.02</v>
      </c>
      <c r="I26" s="221">
        <v>1265.3</v>
      </c>
      <c r="J26" s="221">
        <v>1282.6099999999999</v>
      </c>
      <c r="K26" s="221">
        <v>1289.4100000000001</v>
      </c>
      <c r="L26" s="221">
        <v>1300.77</v>
      </c>
      <c r="M26" s="221">
        <v>1291.81</v>
      </c>
      <c r="N26" s="221">
        <v>1284.3499999999999</v>
      </c>
      <c r="O26" s="221">
        <v>1297.28</v>
      </c>
      <c r="P26" s="221">
        <v>1311.1</v>
      </c>
      <c r="Q26" s="221">
        <v>1313.59</v>
      </c>
      <c r="R26" s="221">
        <v>1335.57</v>
      </c>
      <c r="S26" s="221">
        <v>1409.42</v>
      </c>
      <c r="T26" s="221">
        <v>1428.28</v>
      </c>
      <c r="U26" s="221">
        <v>1425.1</v>
      </c>
      <c r="V26" s="221">
        <v>1356.34</v>
      </c>
      <c r="W26" s="221">
        <v>1293.4100000000001</v>
      </c>
      <c r="X26" s="221">
        <v>1251.08</v>
      </c>
      <c r="Y26" s="221">
        <v>1248.92</v>
      </c>
    </row>
    <row r="27" spans="1:25">
      <c r="A27" s="224">
        <v>8</v>
      </c>
      <c r="B27" s="221">
        <v>1248.7</v>
      </c>
      <c r="C27" s="221">
        <v>1254.47</v>
      </c>
      <c r="D27" s="221">
        <v>1287.3599999999999</v>
      </c>
      <c r="E27" s="221">
        <v>1318.85</v>
      </c>
      <c r="F27" s="221">
        <v>1319.95</v>
      </c>
      <c r="G27" s="221">
        <v>1322.54</v>
      </c>
      <c r="H27" s="221">
        <v>1342.55</v>
      </c>
      <c r="I27" s="221">
        <v>1373.5</v>
      </c>
      <c r="J27" s="221">
        <v>1396.7</v>
      </c>
      <c r="K27" s="221">
        <v>1380.27</v>
      </c>
      <c r="L27" s="221">
        <v>1370.7</v>
      </c>
      <c r="M27" s="221">
        <v>1370.45</v>
      </c>
      <c r="N27" s="221">
        <v>1370.17</v>
      </c>
      <c r="O27" s="221">
        <v>1355.6</v>
      </c>
      <c r="P27" s="221">
        <v>1357.04</v>
      </c>
      <c r="Q27" s="221">
        <v>1351.44</v>
      </c>
      <c r="R27" s="221">
        <v>1368.27</v>
      </c>
      <c r="S27" s="221">
        <v>1426.04</v>
      </c>
      <c r="T27" s="221">
        <v>1461</v>
      </c>
      <c r="U27" s="221">
        <v>1409.96</v>
      </c>
      <c r="V27" s="221">
        <v>1353.23</v>
      </c>
      <c r="W27" s="221">
        <v>1312.42</v>
      </c>
      <c r="X27" s="221">
        <v>1280.67</v>
      </c>
      <c r="Y27" s="221">
        <v>1248.2</v>
      </c>
    </row>
    <row r="28" spans="1:25">
      <c r="A28" s="224">
        <v>9</v>
      </c>
      <c r="B28" s="221">
        <v>1248.71</v>
      </c>
      <c r="C28" s="221">
        <v>1240.46</v>
      </c>
      <c r="D28" s="221">
        <v>1264.51</v>
      </c>
      <c r="E28" s="221">
        <v>1299.8499999999999</v>
      </c>
      <c r="F28" s="221">
        <v>1297.43</v>
      </c>
      <c r="G28" s="221">
        <v>1285.42</v>
      </c>
      <c r="H28" s="221">
        <v>1311.52</v>
      </c>
      <c r="I28" s="221">
        <v>1319.33</v>
      </c>
      <c r="J28" s="221">
        <v>1321.09</v>
      </c>
      <c r="K28" s="221">
        <v>1316.7</v>
      </c>
      <c r="L28" s="221">
        <v>1318.25</v>
      </c>
      <c r="M28" s="221">
        <v>1320.03</v>
      </c>
      <c r="N28" s="221">
        <v>1319.31</v>
      </c>
      <c r="O28" s="221">
        <v>1319.79</v>
      </c>
      <c r="P28" s="221">
        <v>1320.26</v>
      </c>
      <c r="Q28" s="221">
        <v>1320.01</v>
      </c>
      <c r="R28" s="221">
        <v>1321.84</v>
      </c>
      <c r="S28" s="221">
        <v>1390.44</v>
      </c>
      <c r="T28" s="221">
        <v>1425.04</v>
      </c>
      <c r="U28" s="221">
        <v>1373.38</v>
      </c>
      <c r="V28" s="221">
        <v>1338.28</v>
      </c>
      <c r="W28" s="221">
        <v>1307.22</v>
      </c>
      <c r="X28" s="221">
        <v>1264.31</v>
      </c>
      <c r="Y28" s="221">
        <v>1240.98</v>
      </c>
    </row>
    <row r="29" spans="1:25">
      <c r="A29" s="224">
        <v>10</v>
      </c>
      <c r="B29" s="221">
        <v>1280.82</v>
      </c>
      <c r="C29" s="221">
        <v>1257.71</v>
      </c>
      <c r="D29" s="221">
        <v>1298.53</v>
      </c>
      <c r="E29" s="221">
        <v>1314.56</v>
      </c>
      <c r="F29" s="221">
        <v>1338.1</v>
      </c>
      <c r="G29" s="221">
        <v>1327.2</v>
      </c>
      <c r="H29" s="221">
        <v>1353.54</v>
      </c>
      <c r="I29" s="221">
        <v>1358.61</v>
      </c>
      <c r="J29" s="221">
        <v>1473.58</v>
      </c>
      <c r="K29" s="221">
        <v>1472.59</v>
      </c>
      <c r="L29" s="221">
        <v>1381.64</v>
      </c>
      <c r="M29" s="221">
        <v>1379.84</v>
      </c>
      <c r="N29" s="221">
        <v>1376.51</v>
      </c>
      <c r="O29" s="221">
        <v>1378.2</v>
      </c>
      <c r="P29" s="221">
        <v>1383.24</v>
      </c>
      <c r="Q29" s="221">
        <v>1383.7</v>
      </c>
      <c r="R29" s="221">
        <v>1401.04</v>
      </c>
      <c r="S29" s="221">
        <v>1484.65</v>
      </c>
      <c r="T29" s="221">
        <v>1505.58</v>
      </c>
      <c r="U29" s="221">
        <v>1476.22</v>
      </c>
      <c r="V29" s="221">
        <v>1416.2</v>
      </c>
      <c r="W29" s="221">
        <v>1371.31</v>
      </c>
      <c r="X29" s="221">
        <v>1319.31</v>
      </c>
      <c r="Y29" s="221">
        <v>1301.6099999999999</v>
      </c>
    </row>
    <row r="30" spans="1:25">
      <c r="A30" s="224">
        <v>11</v>
      </c>
      <c r="B30" s="221">
        <v>1257.1600000000001</v>
      </c>
      <c r="C30" s="221">
        <v>1255.2</v>
      </c>
      <c r="D30" s="221">
        <v>1272.54</v>
      </c>
      <c r="E30" s="221">
        <v>1294.79</v>
      </c>
      <c r="F30" s="221">
        <v>1297.8900000000001</v>
      </c>
      <c r="G30" s="221">
        <v>1297.78</v>
      </c>
      <c r="H30" s="221">
        <v>1316.75</v>
      </c>
      <c r="I30" s="221">
        <v>1337.5</v>
      </c>
      <c r="J30" s="221">
        <v>1339.26</v>
      </c>
      <c r="K30" s="221">
        <v>1382.46</v>
      </c>
      <c r="L30" s="221">
        <v>1363.41</v>
      </c>
      <c r="M30" s="221">
        <v>1360.64</v>
      </c>
      <c r="N30" s="221">
        <v>1358</v>
      </c>
      <c r="O30" s="221">
        <v>1349.33</v>
      </c>
      <c r="P30" s="221">
        <v>1349.93</v>
      </c>
      <c r="Q30" s="221">
        <v>1340.37</v>
      </c>
      <c r="R30" s="221">
        <v>1359.57</v>
      </c>
      <c r="S30" s="221">
        <v>1473.48</v>
      </c>
      <c r="T30" s="221">
        <v>1476</v>
      </c>
      <c r="U30" s="221">
        <v>1443.39</v>
      </c>
      <c r="V30" s="221">
        <v>1388.4</v>
      </c>
      <c r="W30" s="221">
        <v>1357.14</v>
      </c>
      <c r="X30" s="221">
        <v>1293.3699999999999</v>
      </c>
      <c r="Y30" s="221">
        <v>1271.49</v>
      </c>
    </row>
    <row r="31" spans="1:25">
      <c r="A31" s="224">
        <v>12</v>
      </c>
      <c r="B31" s="221">
        <v>1279.68</v>
      </c>
      <c r="C31" s="221">
        <v>1261.3699999999999</v>
      </c>
      <c r="D31" s="221">
        <v>1285.3599999999999</v>
      </c>
      <c r="E31" s="221">
        <v>1325.37</v>
      </c>
      <c r="F31" s="221">
        <v>1323.45</v>
      </c>
      <c r="G31" s="221">
        <v>1336.07</v>
      </c>
      <c r="H31" s="221">
        <v>1350.66</v>
      </c>
      <c r="I31" s="221">
        <v>1463.83</v>
      </c>
      <c r="J31" s="221">
        <v>1545.08</v>
      </c>
      <c r="K31" s="221">
        <v>1555.14</v>
      </c>
      <c r="L31" s="221">
        <v>1415.51</v>
      </c>
      <c r="M31" s="221">
        <v>1433.77</v>
      </c>
      <c r="N31" s="221">
        <v>1427.09</v>
      </c>
      <c r="O31" s="221">
        <v>1429.97</v>
      </c>
      <c r="P31" s="221">
        <v>1430.54</v>
      </c>
      <c r="Q31" s="221">
        <v>1417.24</v>
      </c>
      <c r="R31" s="221">
        <v>1421.03</v>
      </c>
      <c r="S31" s="221">
        <v>1414.16</v>
      </c>
      <c r="T31" s="221">
        <v>1391.07</v>
      </c>
      <c r="U31" s="221">
        <v>1341.55</v>
      </c>
      <c r="V31" s="221">
        <v>1319.6</v>
      </c>
      <c r="W31" s="221">
        <v>1366.52</v>
      </c>
      <c r="X31" s="221">
        <v>1302.47</v>
      </c>
      <c r="Y31" s="221">
        <v>1263.1500000000001</v>
      </c>
    </row>
    <row r="32" spans="1:25">
      <c r="A32" s="224">
        <v>13</v>
      </c>
      <c r="B32" s="221">
        <v>1227.8499999999999</v>
      </c>
      <c r="C32" s="221">
        <v>1222.01</v>
      </c>
      <c r="D32" s="221">
        <v>1226.71</v>
      </c>
      <c r="E32" s="221">
        <v>1228.94</v>
      </c>
      <c r="F32" s="221">
        <v>1218.49</v>
      </c>
      <c r="G32" s="221">
        <v>1199.46</v>
      </c>
      <c r="H32" s="221">
        <v>1220.2</v>
      </c>
      <c r="I32" s="221">
        <v>1273.08</v>
      </c>
      <c r="J32" s="221">
        <v>1315.86</v>
      </c>
      <c r="K32" s="221">
        <v>1317.95</v>
      </c>
      <c r="L32" s="221">
        <v>1315.16</v>
      </c>
      <c r="M32" s="221">
        <v>1313.53</v>
      </c>
      <c r="N32" s="221">
        <v>1309.22</v>
      </c>
      <c r="O32" s="221">
        <v>1310.3399999999999</v>
      </c>
      <c r="P32" s="221">
        <v>1315.22</v>
      </c>
      <c r="Q32" s="221">
        <v>1316.09</v>
      </c>
      <c r="R32" s="221">
        <v>1326.47</v>
      </c>
      <c r="S32" s="221">
        <v>1318.42</v>
      </c>
      <c r="T32" s="221">
        <v>1350.4</v>
      </c>
      <c r="U32" s="221">
        <v>1383.49</v>
      </c>
      <c r="V32" s="221">
        <v>1352.82</v>
      </c>
      <c r="W32" s="221">
        <v>1328.63</v>
      </c>
      <c r="X32" s="221">
        <v>1258.3</v>
      </c>
      <c r="Y32" s="221">
        <v>1226.47</v>
      </c>
    </row>
    <row r="33" spans="1:25">
      <c r="A33" s="224">
        <v>14</v>
      </c>
      <c r="B33" s="221">
        <v>1167.0899999999999</v>
      </c>
      <c r="C33" s="221">
        <v>1158.0999999999999</v>
      </c>
      <c r="D33" s="221">
        <v>1158.2</v>
      </c>
      <c r="E33" s="221">
        <v>1161.8900000000001</v>
      </c>
      <c r="F33" s="221">
        <v>1145.8599999999999</v>
      </c>
      <c r="G33" s="221">
        <v>1131.32</v>
      </c>
      <c r="H33" s="221">
        <v>1152.73</v>
      </c>
      <c r="I33" s="221">
        <v>1175.82</v>
      </c>
      <c r="J33" s="221">
        <v>1211.1300000000001</v>
      </c>
      <c r="K33" s="221">
        <v>1222.3699999999999</v>
      </c>
      <c r="L33" s="221">
        <v>1224.19</v>
      </c>
      <c r="M33" s="221">
        <v>1221.3</v>
      </c>
      <c r="N33" s="221">
        <v>1219.26</v>
      </c>
      <c r="O33" s="221">
        <v>1221.28</v>
      </c>
      <c r="P33" s="221">
        <v>1224.99</v>
      </c>
      <c r="Q33" s="221">
        <v>1220.54</v>
      </c>
      <c r="R33" s="221">
        <v>1228.79</v>
      </c>
      <c r="S33" s="221">
        <v>1229.95</v>
      </c>
      <c r="T33" s="221">
        <v>1269.5999999999999</v>
      </c>
      <c r="U33" s="221">
        <v>1311.97</v>
      </c>
      <c r="V33" s="221">
        <v>1280.0999999999999</v>
      </c>
      <c r="W33" s="221">
        <v>1233.6099999999999</v>
      </c>
      <c r="X33" s="221">
        <v>1195.92</v>
      </c>
      <c r="Y33" s="221">
        <v>1163.43</v>
      </c>
    </row>
    <row r="34" spans="1:25">
      <c r="A34" s="224">
        <v>15</v>
      </c>
      <c r="B34" s="221">
        <v>1114.3900000000001</v>
      </c>
      <c r="C34" s="221">
        <v>1096.08</v>
      </c>
      <c r="D34" s="221">
        <v>1099.29</v>
      </c>
      <c r="E34" s="221">
        <v>1125.67</v>
      </c>
      <c r="F34" s="221">
        <v>1117.2</v>
      </c>
      <c r="G34" s="221">
        <v>1084.01</v>
      </c>
      <c r="H34" s="221">
        <v>1113.58</v>
      </c>
      <c r="I34" s="221">
        <v>1153.6400000000001</v>
      </c>
      <c r="J34" s="221">
        <v>1198.3699999999999</v>
      </c>
      <c r="K34" s="221">
        <v>1197.47</v>
      </c>
      <c r="L34" s="221">
        <v>1213.44</v>
      </c>
      <c r="M34" s="221">
        <v>1218.0999999999999</v>
      </c>
      <c r="N34" s="221">
        <v>1220.8399999999999</v>
      </c>
      <c r="O34" s="221">
        <v>1229.96</v>
      </c>
      <c r="P34" s="221">
        <v>1224.5</v>
      </c>
      <c r="Q34" s="221">
        <v>1219.7</v>
      </c>
      <c r="R34" s="221">
        <v>1264.51</v>
      </c>
      <c r="S34" s="221">
        <v>1286.22</v>
      </c>
      <c r="T34" s="221">
        <v>1265.0899999999999</v>
      </c>
      <c r="U34" s="221">
        <v>1280.07</v>
      </c>
      <c r="V34" s="221">
        <v>1244.81</v>
      </c>
      <c r="W34" s="221">
        <v>1190.67</v>
      </c>
      <c r="X34" s="221">
        <v>1146.6600000000001</v>
      </c>
      <c r="Y34" s="221">
        <v>1094.53</v>
      </c>
    </row>
    <row r="35" spans="1:25">
      <c r="A35" s="224">
        <v>16</v>
      </c>
      <c r="B35" s="221">
        <v>1042.92</v>
      </c>
      <c r="C35" s="221">
        <v>1030.0999999999999</v>
      </c>
      <c r="D35" s="221">
        <v>1060.1500000000001</v>
      </c>
      <c r="E35" s="221">
        <v>1097.79</v>
      </c>
      <c r="F35" s="221">
        <v>1094.98</v>
      </c>
      <c r="G35" s="221">
        <v>1087.55</v>
      </c>
      <c r="H35" s="221">
        <v>1096.03</v>
      </c>
      <c r="I35" s="221">
        <v>1138.1500000000001</v>
      </c>
      <c r="J35" s="221">
        <v>1236.68</v>
      </c>
      <c r="K35" s="221">
        <v>1244.8599999999999</v>
      </c>
      <c r="L35" s="221">
        <v>1213.52</v>
      </c>
      <c r="M35" s="221">
        <v>1205.9100000000001</v>
      </c>
      <c r="N35" s="221">
        <v>1211.78</v>
      </c>
      <c r="O35" s="221">
        <v>1216.72</v>
      </c>
      <c r="P35" s="221">
        <v>1201.23</v>
      </c>
      <c r="Q35" s="221">
        <v>1209.03</v>
      </c>
      <c r="R35" s="221">
        <v>1273.43</v>
      </c>
      <c r="S35" s="221">
        <v>1248.8699999999999</v>
      </c>
      <c r="T35" s="221">
        <v>1214.67</v>
      </c>
      <c r="U35" s="221">
        <v>1296.22</v>
      </c>
      <c r="V35" s="221">
        <v>1221.06</v>
      </c>
      <c r="W35" s="221">
        <v>1138.25</v>
      </c>
      <c r="X35" s="221">
        <v>1093.22</v>
      </c>
      <c r="Y35" s="221">
        <v>1064.6400000000001</v>
      </c>
    </row>
    <row r="36" spans="1:25">
      <c r="A36" s="224">
        <v>17</v>
      </c>
      <c r="B36" s="221">
        <v>1123.24</v>
      </c>
      <c r="C36" s="221">
        <v>1122.1199999999999</v>
      </c>
      <c r="D36" s="221">
        <v>1137.1500000000001</v>
      </c>
      <c r="E36" s="221">
        <v>1155.31</v>
      </c>
      <c r="F36" s="221">
        <v>1142.81</v>
      </c>
      <c r="G36" s="221">
        <v>1131.3699999999999</v>
      </c>
      <c r="H36" s="221">
        <v>1146.6400000000001</v>
      </c>
      <c r="I36" s="221">
        <v>1177.68</v>
      </c>
      <c r="J36" s="221">
        <v>1230.6199999999999</v>
      </c>
      <c r="K36" s="221">
        <v>1236.1300000000001</v>
      </c>
      <c r="L36" s="221">
        <v>1227.4100000000001</v>
      </c>
      <c r="M36" s="221">
        <v>1224.3499999999999</v>
      </c>
      <c r="N36" s="221">
        <v>1222.69</v>
      </c>
      <c r="O36" s="221">
        <v>1259.33</v>
      </c>
      <c r="P36" s="221">
        <v>1236.9100000000001</v>
      </c>
      <c r="Q36" s="221">
        <v>1261.28</v>
      </c>
      <c r="R36" s="221">
        <v>1287.1099999999999</v>
      </c>
      <c r="S36" s="221">
        <v>1370.67</v>
      </c>
      <c r="T36" s="221">
        <v>1384.98</v>
      </c>
      <c r="U36" s="221">
        <v>1309.99</v>
      </c>
      <c r="V36" s="221">
        <v>1261.76</v>
      </c>
      <c r="W36" s="221">
        <v>1209.5999999999999</v>
      </c>
      <c r="X36" s="221">
        <v>1150.53</v>
      </c>
      <c r="Y36" s="221">
        <v>1116.6500000000001</v>
      </c>
    </row>
    <row r="37" spans="1:25">
      <c r="A37" s="224">
        <v>18</v>
      </c>
      <c r="B37" s="221">
        <v>1057.8699999999999</v>
      </c>
      <c r="C37" s="221">
        <v>1051.49</v>
      </c>
      <c r="D37" s="221">
        <v>1059.8399999999999</v>
      </c>
      <c r="E37" s="221">
        <v>1094.58</v>
      </c>
      <c r="F37" s="221">
        <v>1096.81</v>
      </c>
      <c r="G37" s="221">
        <v>1084.1600000000001</v>
      </c>
      <c r="H37" s="221">
        <v>1108.8499999999999</v>
      </c>
      <c r="I37" s="221">
        <v>1152.56</v>
      </c>
      <c r="J37" s="221">
        <v>1257.1500000000001</v>
      </c>
      <c r="K37" s="221">
        <v>1278.07</v>
      </c>
      <c r="L37" s="221">
        <v>1251.8599999999999</v>
      </c>
      <c r="M37" s="221">
        <v>1247.27</v>
      </c>
      <c r="N37" s="221">
        <v>1246.51</v>
      </c>
      <c r="O37" s="221">
        <v>1262.46</v>
      </c>
      <c r="P37" s="221">
        <v>1255.95</v>
      </c>
      <c r="Q37" s="221">
        <v>1255.3800000000001</v>
      </c>
      <c r="R37" s="221">
        <v>1248.8800000000001</v>
      </c>
      <c r="S37" s="221">
        <v>1310.54</v>
      </c>
      <c r="T37" s="221">
        <v>1223.79</v>
      </c>
      <c r="U37" s="221">
        <v>1269.54</v>
      </c>
      <c r="V37" s="221">
        <v>1186.2</v>
      </c>
      <c r="W37" s="221">
        <v>1129.72</v>
      </c>
      <c r="X37" s="221">
        <v>1091.06</v>
      </c>
      <c r="Y37" s="221">
        <v>1016.6</v>
      </c>
    </row>
    <row r="38" spans="1:25">
      <c r="A38" s="224">
        <v>19</v>
      </c>
      <c r="B38" s="221">
        <v>833.04</v>
      </c>
      <c r="C38" s="221">
        <v>838.37</v>
      </c>
      <c r="D38" s="221">
        <v>843.89</v>
      </c>
      <c r="E38" s="221">
        <v>852.84</v>
      </c>
      <c r="F38" s="221">
        <v>844.51</v>
      </c>
      <c r="G38" s="221">
        <v>902.66</v>
      </c>
      <c r="H38" s="221">
        <v>930.54</v>
      </c>
      <c r="I38" s="221">
        <v>1063.3499999999999</v>
      </c>
      <c r="J38" s="221">
        <v>1225.75</v>
      </c>
      <c r="K38" s="221">
        <v>1247.69</v>
      </c>
      <c r="L38" s="221">
        <v>1262.17</v>
      </c>
      <c r="M38" s="221">
        <v>1245.74</v>
      </c>
      <c r="N38" s="221">
        <v>1244.57</v>
      </c>
      <c r="O38" s="221">
        <v>1250.31</v>
      </c>
      <c r="P38" s="221">
        <v>1255.8900000000001</v>
      </c>
      <c r="Q38" s="221">
        <v>1249.4000000000001</v>
      </c>
      <c r="R38" s="221">
        <v>1249.43</v>
      </c>
      <c r="S38" s="221">
        <v>1259.1099999999999</v>
      </c>
      <c r="T38" s="221">
        <v>1166.52</v>
      </c>
      <c r="U38" s="221">
        <v>1193.18</v>
      </c>
      <c r="V38" s="221">
        <v>1148.67</v>
      </c>
      <c r="W38" s="221">
        <v>1109.78</v>
      </c>
      <c r="X38" s="221">
        <v>941.06</v>
      </c>
      <c r="Y38" s="221">
        <v>856.09</v>
      </c>
    </row>
    <row r="39" spans="1:25">
      <c r="A39" s="224">
        <v>20</v>
      </c>
      <c r="B39" s="221">
        <v>978.24</v>
      </c>
      <c r="C39" s="221">
        <v>973.04</v>
      </c>
      <c r="D39" s="221">
        <v>979.94</v>
      </c>
      <c r="E39" s="221">
        <v>924.75</v>
      </c>
      <c r="F39" s="221">
        <v>999</v>
      </c>
      <c r="G39" s="221">
        <v>1081.1099999999999</v>
      </c>
      <c r="H39" s="221">
        <v>1078.1199999999999</v>
      </c>
      <c r="I39" s="221">
        <v>1119</v>
      </c>
      <c r="J39" s="221">
        <v>1135.8499999999999</v>
      </c>
      <c r="K39" s="221">
        <v>1143.95</v>
      </c>
      <c r="L39" s="221">
        <v>1180.3599999999999</v>
      </c>
      <c r="M39" s="221">
        <v>1192.76</v>
      </c>
      <c r="N39" s="221">
        <v>1204.31</v>
      </c>
      <c r="O39" s="221">
        <v>1195.29</v>
      </c>
      <c r="P39" s="221">
        <v>1201.32</v>
      </c>
      <c r="Q39" s="221">
        <v>1220.81</v>
      </c>
      <c r="R39" s="221">
        <v>1260.28</v>
      </c>
      <c r="S39" s="221">
        <v>1225.8499999999999</v>
      </c>
      <c r="T39" s="221">
        <v>1155.68</v>
      </c>
      <c r="U39" s="221">
        <v>1132.02</v>
      </c>
      <c r="V39" s="221">
        <v>1145.44</v>
      </c>
      <c r="W39" s="221">
        <v>1111.26</v>
      </c>
      <c r="X39" s="221">
        <v>979.32</v>
      </c>
      <c r="Y39" s="221">
        <v>878.84</v>
      </c>
    </row>
    <row r="40" spans="1:25">
      <c r="A40" s="224">
        <v>21</v>
      </c>
      <c r="B40" s="221">
        <v>981.16</v>
      </c>
      <c r="C40" s="221">
        <v>954.82</v>
      </c>
      <c r="D40" s="221">
        <v>941.31</v>
      </c>
      <c r="E40" s="221">
        <v>948.7</v>
      </c>
      <c r="F40" s="221">
        <v>939.69</v>
      </c>
      <c r="G40" s="221">
        <v>1040.22</v>
      </c>
      <c r="H40" s="221">
        <v>1078.92</v>
      </c>
      <c r="I40" s="221">
        <v>1103.6400000000001</v>
      </c>
      <c r="J40" s="221">
        <v>1140.56</v>
      </c>
      <c r="K40" s="221">
        <v>1155.51</v>
      </c>
      <c r="L40" s="221">
        <v>1161</v>
      </c>
      <c r="M40" s="221">
        <v>1159.8399999999999</v>
      </c>
      <c r="N40" s="221">
        <v>1168.0999999999999</v>
      </c>
      <c r="O40" s="221">
        <v>1174.7</v>
      </c>
      <c r="P40" s="221">
        <v>1178.1300000000001</v>
      </c>
      <c r="Q40" s="221">
        <v>1183.98</v>
      </c>
      <c r="R40" s="221">
        <v>1263.8599999999999</v>
      </c>
      <c r="S40" s="221">
        <v>1271.0999999999999</v>
      </c>
      <c r="T40" s="221">
        <v>1216.17</v>
      </c>
      <c r="U40" s="221">
        <v>1174.58</v>
      </c>
      <c r="V40" s="221">
        <v>1201.3800000000001</v>
      </c>
      <c r="W40" s="221">
        <v>1123.07</v>
      </c>
      <c r="X40" s="221">
        <v>1032.9000000000001</v>
      </c>
      <c r="Y40" s="221">
        <v>947.43</v>
      </c>
    </row>
    <row r="41" spans="1:25">
      <c r="A41" s="224">
        <v>22</v>
      </c>
      <c r="B41" s="221">
        <v>883.02</v>
      </c>
      <c r="C41" s="221">
        <v>855.66</v>
      </c>
      <c r="D41" s="221">
        <v>877.66</v>
      </c>
      <c r="E41" s="221">
        <v>936.28</v>
      </c>
      <c r="F41" s="221">
        <v>913.23</v>
      </c>
      <c r="G41" s="221">
        <v>1024.3900000000001</v>
      </c>
      <c r="H41" s="221">
        <v>1056.9000000000001</v>
      </c>
      <c r="I41" s="221">
        <v>1092.7</v>
      </c>
      <c r="J41" s="221">
        <v>1147.33</v>
      </c>
      <c r="K41" s="221">
        <v>1209.51</v>
      </c>
      <c r="L41" s="221">
        <v>1192.4000000000001</v>
      </c>
      <c r="M41" s="221">
        <v>1202.02</v>
      </c>
      <c r="N41" s="221">
        <v>1176.73</v>
      </c>
      <c r="O41" s="221">
        <v>1172.27</v>
      </c>
      <c r="P41" s="221">
        <v>1174.95</v>
      </c>
      <c r="Q41" s="221">
        <v>1215.6099999999999</v>
      </c>
      <c r="R41" s="221">
        <v>1353.68</v>
      </c>
      <c r="S41" s="221">
        <v>1229.73</v>
      </c>
      <c r="T41" s="221">
        <v>1133.79</v>
      </c>
      <c r="U41" s="221">
        <v>1096.79</v>
      </c>
      <c r="V41" s="221">
        <v>1106.3800000000001</v>
      </c>
      <c r="W41" s="221">
        <v>1038.72</v>
      </c>
      <c r="X41" s="221">
        <v>1008.99</v>
      </c>
      <c r="Y41" s="221">
        <v>923.18</v>
      </c>
    </row>
    <row r="42" spans="1:25">
      <c r="A42" s="224">
        <v>23</v>
      </c>
      <c r="B42" s="221">
        <v>995.06</v>
      </c>
      <c r="C42" s="221">
        <v>955.56</v>
      </c>
      <c r="D42" s="221">
        <v>986.61</v>
      </c>
      <c r="E42" s="221">
        <v>1057.02</v>
      </c>
      <c r="F42" s="221">
        <v>1141.17</v>
      </c>
      <c r="G42" s="221">
        <v>1130.8699999999999</v>
      </c>
      <c r="H42" s="221">
        <v>1152.22</v>
      </c>
      <c r="I42" s="221">
        <v>1174.8599999999999</v>
      </c>
      <c r="J42" s="221">
        <v>1205.92</v>
      </c>
      <c r="K42" s="221">
        <v>1247.6199999999999</v>
      </c>
      <c r="L42" s="221">
        <v>1226.8599999999999</v>
      </c>
      <c r="M42" s="221">
        <v>1210.81</v>
      </c>
      <c r="N42" s="221">
        <v>1187.93</v>
      </c>
      <c r="O42" s="221">
        <v>1212.42</v>
      </c>
      <c r="P42" s="221">
        <v>1218.99</v>
      </c>
      <c r="Q42" s="221">
        <v>1214.9100000000001</v>
      </c>
      <c r="R42" s="221">
        <v>1265.3</v>
      </c>
      <c r="S42" s="221">
        <v>1401.66</v>
      </c>
      <c r="T42" s="221">
        <v>1440.09</v>
      </c>
      <c r="U42" s="221">
        <v>1363.12</v>
      </c>
      <c r="V42" s="221">
        <v>1232.07</v>
      </c>
      <c r="W42" s="221">
        <v>1193.93</v>
      </c>
      <c r="X42" s="221">
        <v>1150.83</v>
      </c>
      <c r="Y42" s="221">
        <v>1033.6400000000001</v>
      </c>
    </row>
    <row r="43" spans="1:25">
      <c r="A43" s="224">
        <v>24</v>
      </c>
      <c r="B43" s="221">
        <v>951.07</v>
      </c>
      <c r="C43" s="221">
        <v>933.45</v>
      </c>
      <c r="D43" s="221">
        <v>951.32</v>
      </c>
      <c r="E43" s="221">
        <v>922.52</v>
      </c>
      <c r="F43" s="221">
        <v>995.12</v>
      </c>
      <c r="G43" s="221">
        <v>1137.76</v>
      </c>
      <c r="H43" s="221">
        <v>1164.48</v>
      </c>
      <c r="I43" s="221">
        <v>1245.6500000000001</v>
      </c>
      <c r="J43" s="221">
        <v>1205.97</v>
      </c>
      <c r="K43" s="221">
        <v>1215.52</v>
      </c>
      <c r="L43" s="221">
        <v>1209.1300000000001</v>
      </c>
      <c r="M43" s="221">
        <v>1280.3800000000001</v>
      </c>
      <c r="N43" s="221">
        <v>1264.0899999999999</v>
      </c>
      <c r="O43" s="221">
        <v>1264.24</v>
      </c>
      <c r="P43" s="221">
        <v>1270.4000000000001</v>
      </c>
      <c r="Q43" s="221">
        <v>1338.57</v>
      </c>
      <c r="R43" s="221">
        <v>1286.04</v>
      </c>
      <c r="S43" s="221">
        <v>1263.02</v>
      </c>
      <c r="T43" s="221">
        <v>1215.2</v>
      </c>
      <c r="U43" s="221">
        <v>1148.9100000000001</v>
      </c>
      <c r="V43" s="221">
        <v>1171.21</v>
      </c>
      <c r="W43" s="221">
        <v>1149.94</v>
      </c>
      <c r="X43" s="221">
        <v>1098.31</v>
      </c>
      <c r="Y43" s="221">
        <v>971.1</v>
      </c>
    </row>
    <row r="44" spans="1:25">
      <c r="A44" s="224">
        <v>25</v>
      </c>
      <c r="B44" s="221">
        <v>965.55</v>
      </c>
      <c r="C44" s="221">
        <v>955.33</v>
      </c>
      <c r="D44" s="221">
        <v>981.97</v>
      </c>
      <c r="E44" s="221">
        <v>1071.0899999999999</v>
      </c>
      <c r="F44" s="221">
        <v>1061.78</v>
      </c>
      <c r="G44" s="221">
        <v>1174.46</v>
      </c>
      <c r="H44" s="221">
        <v>1192.23</v>
      </c>
      <c r="I44" s="221">
        <v>1234.1099999999999</v>
      </c>
      <c r="J44" s="221">
        <v>1330.95</v>
      </c>
      <c r="K44" s="221">
        <v>1386.7</v>
      </c>
      <c r="L44" s="221">
        <v>1321.71</v>
      </c>
      <c r="M44" s="221">
        <v>1346.84</v>
      </c>
      <c r="N44" s="221">
        <v>1391.15</v>
      </c>
      <c r="O44" s="221">
        <v>1331.27</v>
      </c>
      <c r="P44" s="221">
        <v>1324.64</v>
      </c>
      <c r="Q44" s="221">
        <v>1324.07</v>
      </c>
      <c r="R44" s="221">
        <v>1337.62</v>
      </c>
      <c r="S44" s="221">
        <v>1275.33</v>
      </c>
      <c r="T44" s="221">
        <v>1293.56</v>
      </c>
      <c r="U44" s="221">
        <v>1221.5899999999999</v>
      </c>
      <c r="V44" s="221">
        <v>1214.9100000000001</v>
      </c>
      <c r="W44" s="221">
        <v>1183.8800000000001</v>
      </c>
      <c r="X44" s="221">
        <v>1100.24</v>
      </c>
      <c r="Y44" s="221">
        <v>964.25</v>
      </c>
    </row>
    <row r="45" spans="1:25">
      <c r="A45" s="224">
        <v>26</v>
      </c>
      <c r="B45" s="221">
        <v>952.03</v>
      </c>
      <c r="C45" s="221">
        <v>944.35</v>
      </c>
      <c r="D45" s="221">
        <v>952.53</v>
      </c>
      <c r="E45" s="221">
        <v>966.1</v>
      </c>
      <c r="F45" s="221">
        <v>995.68</v>
      </c>
      <c r="G45" s="221">
        <v>1044.4000000000001</v>
      </c>
      <c r="H45" s="221">
        <v>1097.6199999999999</v>
      </c>
      <c r="I45" s="221">
        <v>1146.72</v>
      </c>
      <c r="J45" s="221">
        <v>1411.02</v>
      </c>
      <c r="K45" s="221">
        <v>1403.32</v>
      </c>
      <c r="L45" s="221">
        <v>1389.87</v>
      </c>
      <c r="M45" s="221">
        <v>1406.8</v>
      </c>
      <c r="N45" s="221">
        <v>1433.26</v>
      </c>
      <c r="O45" s="221">
        <v>1449.56</v>
      </c>
      <c r="P45" s="221">
        <v>1492.38</v>
      </c>
      <c r="Q45" s="221">
        <v>1494.26</v>
      </c>
      <c r="R45" s="221">
        <v>1503.88</v>
      </c>
      <c r="S45" s="221">
        <v>1489.85</v>
      </c>
      <c r="T45" s="221">
        <v>1372.01</v>
      </c>
      <c r="U45" s="221">
        <v>1325.73</v>
      </c>
      <c r="V45" s="221">
        <v>1271.8900000000001</v>
      </c>
      <c r="W45" s="221">
        <v>1148.6199999999999</v>
      </c>
      <c r="X45" s="221">
        <v>1078.26</v>
      </c>
      <c r="Y45" s="221">
        <v>961.33</v>
      </c>
    </row>
    <row r="46" spans="1:25">
      <c r="A46" s="224">
        <v>27</v>
      </c>
      <c r="B46" s="221">
        <v>1250.3499999999999</v>
      </c>
      <c r="C46" s="221">
        <v>1223.32</v>
      </c>
      <c r="D46" s="221">
        <v>1267.22</v>
      </c>
      <c r="E46" s="221">
        <v>1317.08</v>
      </c>
      <c r="F46" s="221">
        <v>1382.11</v>
      </c>
      <c r="G46" s="221">
        <v>1436.37</v>
      </c>
      <c r="H46" s="221">
        <v>1514.31</v>
      </c>
      <c r="I46" s="221">
        <v>1747.56</v>
      </c>
      <c r="J46" s="221">
        <v>1746.82</v>
      </c>
      <c r="K46" s="221">
        <v>1747.24</v>
      </c>
      <c r="L46" s="221">
        <v>1745.81</v>
      </c>
      <c r="M46" s="221">
        <v>1754.54</v>
      </c>
      <c r="N46" s="221">
        <v>1755.47</v>
      </c>
      <c r="O46" s="221">
        <v>1743.41</v>
      </c>
      <c r="P46" s="221">
        <v>1748.02</v>
      </c>
      <c r="Q46" s="221">
        <v>1774.94</v>
      </c>
      <c r="R46" s="221">
        <v>1832.01</v>
      </c>
      <c r="S46" s="221">
        <v>1842.53</v>
      </c>
      <c r="T46" s="221">
        <v>1610.16</v>
      </c>
      <c r="U46" s="221">
        <v>1511.69</v>
      </c>
      <c r="V46" s="221">
        <v>1484.52</v>
      </c>
      <c r="W46" s="221">
        <v>1414.48</v>
      </c>
      <c r="X46" s="221">
        <v>1343.72</v>
      </c>
      <c r="Y46" s="221">
        <v>1323.76</v>
      </c>
    </row>
    <row r="47" spans="1:25">
      <c r="A47" s="224">
        <v>28</v>
      </c>
      <c r="B47" s="221">
        <v>1372.32</v>
      </c>
      <c r="C47" s="221">
        <v>1356.75</v>
      </c>
      <c r="D47" s="221">
        <v>1348.43</v>
      </c>
      <c r="E47" s="221">
        <v>1353.14</v>
      </c>
      <c r="F47" s="221">
        <v>1344.71</v>
      </c>
      <c r="G47" s="221">
        <v>1460.83</v>
      </c>
      <c r="H47" s="221">
        <v>1508.64</v>
      </c>
      <c r="I47" s="221">
        <v>1541.55</v>
      </c>
      <c r="J47" s="221">
        <v>1647.44</v>
      </c>
      <c r="K47" s="221">
        <v>1728.53</v>
      </c>
      <c r="L47" s="221">
        <v>1761.15</v>
      </c>
      <c r="M47" s="221">
        <v>1770.3</v>
      </c>
      <c r="N47" s="221">
        <v>1818.39</v>
      </c>
      <c r="O47" s="221">
        <v>1858.91</v>
      </c>
      <c r="P47" s="221">
        <v>1775.53</v>
      </c>
      <c r="Q47" s="221">
        <v>1764.35</v>
      </c>
      <c r="R47" s="221">
        <v>1869.38</v>
      </c>
      <c r="S47" s="221">
        <v>1782.67</v>
      </c>
      <c r="T47" s="221">
        <v>1760.58</v>
      </c>
      <c r="U47" s="221">
        <v>1524.14</v>
      </c>
      <c r="V47" s="221">
        <v>1476.11</v>
      </c>
      <c r="W47" s="221">
        <v>1495.14</v>
      </c>
      <c r="X47" s="221">
        <v>1412.3</v>
      </c>
      <c r="Y47" s="221">
        <v>1372.98</v>
      </c>
    </row>
    <row r="48" spans="1:25">
      <c r="A48" s="224">
        <v>29</v>
      </c>
      <c r="B48" s="221">
        <v>1324.81</v>
      </c>
      <c r="C48" s="221">
        <v>1309.76</v>
      </c>
      <c r="D48" s="221">
        <v>1323.23</v>
      </c>
      <c r="E48" s="221">
        <v>1319.02</v>
      </c>
      <c r="F48" s="221">
        <v>1514.4</v>
      </c>
      <c r="G48" s="221">
        <v>1397.84</v>
      </c>
      <c r="H48" s="221">
        <v>1414.3</v>
      </c>
      <c r="I48" s="221">
        <v>1478.31</v>
      </c>
      <c r="J48" s="221">
        <v>1712.16</v>
      </c>
      <c r="K48" s="221">
        <v>1845.38</v>
      </c>
      <c r="L48" s="221">
        <v>1852.06</v>
      </c>
      <c r="M48" s="221">
        <v>1782.33</v>
      </c>
      <c r="N48" s="221">
        <v>1801.49</v>
      </c>
      <c r="O48" s="221">
        <v>1796.62</v>
      </c>
      <c r="P48" s="221">
        <v>1834.03</v>
      </c>
      <c r="Q48" s="221">
        <v>1841.31</v>
      </c>
      <c r="R48" s="221">
        <v>1773.4</v>
      </c>
      <c r="S48" s="221">
        <v>1945.66</v>
      </c>
      <c r="T48" s="221">
        <v>1906.12</v>
      </c>
      <c r="U48" s="221">
        <v>1655.25</v>
      </c>
      <c r="V48" s="221">
        <v>1504.81</v>
      </c>
      <c r="W48" s="221">
        <v>1465.77</v>
      </c>
      <c r="X48" s="221">
        <v>1370.48</v>
      </c>
      <c r="Y48" s="221">
        <v>1327.12</v>
      </c>
    </row>
    <row r="49" spans="1:25">
      <c r="A49" s="224">
        <v>30</v>
      </c>
      <c r="B49" s="221">
        <v>1454.78</v>
      </c>
      <c r="C49" s="221">
        <v>1443.13</v>
      </c>
      <c r="D49" s="221">
        <v>1424.79</v>
      </c>
      <c r="E49" s="221">
        <v>1437.03</v>
      </c>
      <c r="F49" s="221">
        <v>1428.57</v>
      </c>
      <c r="G49" s="221">
        <v>1552.76</v>
      </c>
      <c r="H49" s="221">
        <v>1507.95</v>
      </c>
      <c r="I49" s="221">
        <v>1592.04</v>
      </c>
      <c r="J49" s="221">
        <v>2146.94</v>
      </c>
      <c r="K49" s="221">
        <v>1731.57</v>
      </c>
      <c r="L49" s="221">
        <v>2152.1</v>
      </c>
      <c r="M49" s="221">
        <v>1797.98</v>
      </c>
      <c r="N49" s="221">
        <v>1675.67</v>
      </c>
      <c r="O49" s="221">
        <v>2064.59</v>
      </c>
      <c r="P49" s="221">
        <v>1668.38</v>
      </c>
      <c r="Q49" s="221">
        <v>1974.86</v>
      </c>
      <c r="R49" s="221">
        <v>2020.09</v>
      </c>
      <c r="S49" s="221">
        <v>2115.5500000000002</v>
      </c>
      <c r="T49" s="221">
        <v>1912.65</v>
      </c>
      <c r="U49" s="221">
        <v>1677.27</v>
      </c>
      <c r="V49" s="221">
        <v>1621.84</v>
      </c>
      <c r="W49" s="221">
        <v>1552.21</v>
      </c>
      <c r="X49" s="221">
        <v>1481.74</v>
      </c>
      <c r="Y49" s="221">
        <v>1444.25</v>
      </c>
    </row>
    <row r="50" spans="1:25">
      <c r="A50" s="224">
        <v>31</v>
      </c>
      <c r="B50" s="221">
        <v>0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  <c r="O50" s="221">
        <v>0</v>
      </c>
      <c r="P50" s="221">
        <v>0</v>
      </c>
      <c r="Q50" s="221">
        <v>0</v>
      </c>
      <c r="R50" s="221">
        <v>0</v>
      </c>
      <c r="S50" s="221">
        <v>0</v>
      </c>
      <c r="T50" s="221">
        <v>0</v>
      </c>
      <c r="U50" s="221">
        <v>0</v>
      </c>
      <c r="V50" s="221">
        <v>0</v>
      </c>
      <c r="W50" s="221">
        <v>0</v>
      </c>
      <c r="X50" s="221">
        <v>0</v>
      </c>
      <c r="Y50" s="221">
        <v>0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5" t="s">
        <v>315</v>
      </c>
      <c r="B52" s="456"/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</row>
    <row r="53" spans="1:25">
      <c r="A53" s="263" t="s">
        <v>0</v>
      </c>
      <c r="B53" s="262" t="s">
        <v>251</v>
      </c>
      <c r="C53" s="262" t="s">
        <v>252</v>
      </c>
      <c r="D53" s="262" t="s">
        <v>253</v>
      </c>
      <c r="E53" s="262" t="s">
        <v>254</v>
      </c>
      <c r="F53" s="262" t="s">
        <v>255</v>
      </c>
      <c r="G53" s="262" t="s">
        <v>256</v>
      </c>
      <c r="H53" s="262" t="s">
        <v>257</v>
      </c>
      <c r="I53" s="262" t="s">
        <v>258</v>
      </c>
      <c r="J53" s="262" t="s">
        <v>259</v>
      </c>
      <c r="K53" s="262" t="s">
        <v>260</v>
      </c>
      <c r="L53" s="262" t="s">
        <v>261</v>
      </c>
      <c r="M53" s="262" t="s">
        <v>262</v>
      </c>
      <c r="N53" s="262" t="s">
        <v>263</v>
      </c>
      <c r="O53" s="262" t="s">
        <v>264</v>
      </c>
      <c r="P53" s="262" t="s">
        <v>265</v>
      </c>
      <c r="Q53" s="261" t="s">
        <v>266</v>
      </c>
      <c r="R53" s="262" t="s">
        <v>267</v>
      </c>
      <c r="S53" s="262" t="s">
        <v>268</v>
      </c>
      <c r="T53" s="262" t="s">
        <v>269</v>
      </c>
      <c r="U53" s="262" t="s">
        <v>270</v>
      </c>
      <c r="V53" s="262" t="s">
        <v>271</v>
      </c>
      <c r="W53" s="262" t="s">
        <v>272</v>
      </c>
      <c r="X53" s="262" t="s">
        <v>273</v>
      </c>
      <c r="Y53" s="264" t="s">
        <v>274</v>
      </c>
    </row>
    <row r="54" spans="1:25">
      <c r="A54" s="224">
        <v>1</v>
      </c>
      <c r="B54" s="276">
        <v>1347.97</v>
      </c>
      <c r="C54" s="221">
        <v>1373.25</v>
      </c>
      <c r="D54" s="221">
        <v>1427.99</v>
      </c>
      <c r="E54" s="221">
        <v>1408.3</v>
      </c>
      <c r="F54" s="221">
        <v>1401.99</v>
      </c>
      <c r="G54" s="221">
        <v>1459.75</v>
      </c>
      <c r="H54" s="221">
        <v>1498.65</v>
      </c>
      <c r="I54" s="221">
        <v>1502.27</v>
      </c>
      <c r="J54" s="221">
        <v>1504.07</v>
      </c>
      <c r="K54" s="221">
        <v>1516.28</v>
      </c>
      <c r="L54" s="221">
        <v>1498.73</v>
      </c>
      <c r="M54" s="221">
        <v>1498.32</v>
      </c>
      <c r="N54" s="221">
        <v>1497.81</v>
      </c>
      <c r="O54" s="221">
        <v>1497.28</v>
      </c>
      <c r="P54" s="221">
        <v>1546.52</v>
      </c>
      <c r="Q54" s="221">
        <v>1538.22</v>
      </c>
      <c r="R54" s="221">
        <v>1670.36</v>
      </c>
      <c r="S54" s="221">
        <v>1608.08</v>
      </c>
      <c r="T54" s="221">
        <v>1720.78</v>
      </c>
      <c r="U54" s="221">
        <v>1707.83</v>
      </c>
      <c r="V54" s="221">
        <v>1529.18</v>
      </c>
      <c r="W54" s="221">
        <v>1444.53</v>
      </c>
      <c r="X54" s="221">
        <v>1408.23</v>
      </c>
      <c r="Y54" s="221">
        <v>1375.42</v>
      </c>
    </row>
    <row r="55" spans="1:25">
      <c r="A55" s="224">
        <v>2</v>
      </c>
      <c r="B55" s="221">
        <v>1410.9</v>
      </c>
      <c r="C55" s="221">
        <v>1425.42</v>
      </c>
      <c r="D55" s="221">
        <v>1435.51</v>
      </c>
      <c r="E55" s="221">
        <v>1443.14</v>
      </c>
      <c r="F55" s="221">
        <v>1467.85</v>
      </c>
      <c r="G55" s="221">
        <v>1501.01</v>
      </c>
      <c r="H55" s="221">
        <v>1508.88</v>
      </c>
      <c r="I55" s="221">
        <v>1500.35</v>
      </c>
      <c r="J55" s="221">
        <v>1526.14</v>
      </c>
      <c r="K55" s="221">
        <v>1511.4</v>
      </c>
      <c r="L55" s="221">
        <v>1497.09</v>
      </c>
      <c r="M55" s="221">
        <v>1496.67</v>
      </c>
      <c r="N55" s="221">
        <v>1497.04</v>
      </c>
      <c r="O55" s="221">
        <v>1506.58</v>
      </c>
      <c r="P55" s="221">
        <v>1559.66</v>
      </c>
      <c r="Q55" s="221">
        <v>1617.08</v>
      </c>
      <c r="R55" s="221">
        <v>1657.99</v>
      </c>
      <c r="S55" s="221">
        <v>1643.47</v>
      </c>
      <c r="T55" s="221">
        <v>1496.05</v>
      </c>
      <c r="U55" s="221">
        <v>1509.5</v>
      </c>
      <c r="V55" s="221">
        <v>1445.28</v>
      </c>
      <c r="W55" s="221">
        <v>1409.73</v>
      </c>
      <c r="X55" s="221">
        <v>1363.77</v>
      </c>
      <c r="Y55" s="221">
        <v>1344.66</v>
      </c>
    </row>
    <row r="56" spans="1:25">
      <c r="A56" s="224">
        <v>3</v>
      </c>
      <c r="B56" s="221">
        <v>1332.59</v>
      </c>
      <c r="C56" s="221">
        <v>1334.34</v>
      </c>
      <c r="D56" s="221">
        <v>1340.41</v>
      </c>
      <c r="E56" s="221">
        <v>1380.7</v>
      </c>
      <c r="F56" s="221">
        <v>1383.5</v>
      </c>
      <c r="G56" s="221">
        <v>1431.11</v>
      </c>
      <c r="H56" s="221">
        <v>1439.37</v>
      </c>
      <c r="I56" s="221">
        <v>1446.93</v>
      </c>
      <c r="J56" s="221">
        <v>1498.63</v>
      </c>
      <c r="K56" s="221">
        <v>1504.11</v>
      </c>
      <c r="L56" s="221">
        <v>1492.88</v>
      </c>
      <c r="M56" s="221">
        <v>1485.73</v>
      </c>
      <c r="N56" s="221">
        <v>1483.9</v>
      </c>
      <c r="O56" s="221">
        <v>1483.55</v>
      </c>
      <c r="P56" s="221">
        <v>1491.65</v>
      </c>
      <c r="Q56" s="221">
        <v>1536.56</v>
      </c>
      <c r="R56" s="221">
        <v>1557.73</v>
      </c>
      <c r="S56" s="221">
        <v>1544.58</v>
      </c>
      <c r="T56" s="221">
        <v>1486.91</v>
      </c>
      <c r="U56" s="221">
        <v>1506.85</v>
      </c>
      <c r="V56" s="221">
        <v>1420.59</v>
      </c>
      <c r="W56" s="221">
        <v>1377.89</v>
      </c>
      <c r="X56" s="221">
        <v>1337.14</v>
      </c>
      <c r="Y56" s="221">
        <v>1330.24</v>
      </c>
    </row>
    <row r="57" spans="1:25">
      <c r="A57" s="224">
        <v>4</v>
      </c>
      <c r="B57" s="221">
        <v>1297.2</v>
      </c>
      <c r="C57" s="221">
        <v>1302.0899999999999</v>
      </c>
      <c r="D57" s="221">
        <v>1332.86</v>
      </c>
      <c r="E57" s="221">
        <v>1383.06</v>
      </c>
      <c r="F57" s="221">
        <v>1386.1</v>
      </c>
      <c r="G57" s="221">
        <v>1450.2</v>
      </c>
      <c r="H57" s="221">
        <v>1454.53</v>
      </c>
      <c r="I57" s="221">
        <v>1472.11</v>
      </c>
      <c r="J57" s="221">
        <v>1523.27</v>
      </c>
      <c r="K57" s="221">
        <v>1524.48</v>
      </c>
      <c r="L57" s="221">
        <v>1517.78</v>
      </c>
      <c r="M57" s="221">
        <v>1518.06</v>
      </c>
      <c r="N57" s="221">
        <v>1510.56</v>
      </c>
      <c r="O57" s="221">
        <v>1515.57</v>
      </c>
      <c r="P57" s="221">
        <v>1510.67</v>
      </c>
      <c r="Q57" s="221">
        <v>1527.01</v>
      </c>
      <c r="R57" s="221">
        <v>1552.91</v>
      </c>
      <c r="S57" s="221">
        <v>1540.31</v>
      </c>
      <c r="T57" s="221">
        <v>1524.65</v>
      </c>
      <c r="U57" s="221">
        <v>1545.04</v>
      </c>
      <c r="V57" s="221">
        <v>1455.04</v>
      </c>
      <c r="W57" s="221">
        <v>1402.06</v>
      </c>
      <c r="X57" s="221">
        <v>1345.64</v>
      </c>
      <c r="Y57" s="221">
        <v>1331.82</v>
      </c>
    </row>
    <row r="58" spans="1:25">
      <c r="A58" s="224">
        <v>5</v>
      </c>
      <c r="B58" s="221">
        <v>1357.25</v>
      </c>
      <c r="C58" s="221">
        <v>1396.15</v>
      </c>
      <c r="D58" s="221">
        <v>1473.54</v>
      </c>
      <c r="E58" s="221">
        <v>1456.43</v>
      </c>
      <c r="F58" s="221">
        <v>1525.59</v>
      </c>
      <c r="G58" s="221">
        <v>1573.01</v>
      </c>
      <c r="H58" s="221">
        <v>1603.36</v>
      </c>
      <c r="I58" s="221">
        <v>1620.66</v>
      </c>
      <c r="J58" s="221">
        <v>1640.15</v>
      </c>
      <c r="K58" s="221">
        <v>1634.51</v>
      </c>
      <c r="L58" s="221">
        <v>1622.11</v>
      </c>
      <c r="M58" s="221">
        <v>1625.84</v>
      </c>
      <c r="N58" s="221">
        <v>1619.8</v>
      </c>
      <c r="O58" s="221">
        <v>1624.08</v>
      </c>
      <c r="P58" s="221">
        <v>1644.67</v>
      </c>
      <c r="Q58" s="221">
        <v>1667.05</v>
      </c>
      <c r="R58" s="221">
        <v>1704.81</v>
      </c>
      <c r="S58" s="221">
        <v>1704.7</v>
      </c>
      <c r="T58" s="221">
        <v>1663.59</v>
      </c>
      <c r="U58" s="221">
        <v>1597.44</v>
      </c>
      <c r="V58" s="221">
        <v>1582.78</v>
      </c>
      <c r="W58" s="221">
        <v>1464.63</v>
      </c>
      <c r="X58" s="221">
        <v>1444.04</v>
      </c>
      <c r="Y58" s="221">
        <v>1344.73</v>
      </c>
    </row>
    <row r="59" spans="1:25">
      <c r="A59" s="224">
        <v>6</v>
      </c>
      <c r="B59" s="221">
        <v>1343.71</v>
      </c>
      <c r="C59" s="221">
        <v>1324.69</v>
      </c>
      <c r="D59" s="221">
        <v>1331.03</v>
      </c>
      <c r="E59" s="221">
        <v>1317.83</v>
      </c>
      <c r="F59" s="221">
        <v>1410.72</v>
      </c>
      <c r="G59" s="221">
        <v>1441.73</v>
      </c>
      <c r="H59" s="221">
        <v>1439.47</v>
      </c>
      <c r="I59" s="221">
        <v>1490.35</v>
      </c>
      <c r="J59" s="221">
        <v>1583.19</v>
      </c>
      <c r="K59" s="221">
        <v>1579.09</v>
      </c>
      <c r="L59" s="221">
        <v>1562.53</v>
      </c>
      <c r="M59" s="221">
        <v>1575.35</v>
      </c>
      <c r="N59" s="221">
        <v>1577.95</v>
      </c>
      <c r="O59" s="221">
        <v>1588.13</v>
      </c>
      <c r="P59" s="221">
        <v>1596.82</v>
      </c>
      <c r="Q59" s="221">
        <v>1600.35</v>
      </c>
      <c r="R59" s="221">
        <v>1624.3</v>
      </c>
      <c r="S59" s="221">
        <v>1600.36</v>
      </c>
      <c r="T59" s="221">
        <v>1601.01</v>
      </c>
      <c r="U59" s="221">
        <v>1549.32</v>
      </c>
      <c r="V59" s="221">
        <v>1446.59</v>
      </c>
      <c r="W59" s="221">
        <v>1369</v>
      </c>
      <c r="X59" s="221">
        <v>1307.82</v>
      </c>
      <c r="Y59" s="221">
        <v>1273.1300000000001</v>
      </c>
    </row>
    <row r="60" spans="1:25">
      <c r="A60" s="224">
        <v>7</v>
      </c>
      <c r="B60" s="221">
        <v>1259.9000000000001</v>
      </c>
      <c r="C60" s="221">
        <v>1249.77</v>
      </c>
      <c r="D60" s="221">
        <v>1244.03</v>
      </c>
      <c r="E60" s="221">
        <v>1250.71</v>
      </c>
      <c r="F60" s="221">
        <v>1242.46</v>
      </c>
      <c r="G60" s="221">
        <v>1218.52</v>
      </c>
      <c r="H60" s="221">
        <v>1240.05</v>
      </c>
      <c r="I60" s="221">
        <v>1278.33</v>
      </c>
      <c r="J60" s="221">
        <v>1295.6400000000001</v>
      </c>
      <c r="K60" s="221">
        <v>1302.44</v>
      </c>
      <c r="L60" s="221">
        <v>1313.8</v>
      </c>
      <c r="M60" s="221">
        <v>1304.8399999999999</v>
      </c>
      <c r="N60" s="221">
        <v>1297.3800000000001</v>
      </c>
      <c r="O60" s="221">
        <v>1310.31</v>
      </c>
      <c r="P60" s="221">
        <v>1324.13</v>
      </c>
      <c r="Q60" s="221">
        <v>1326.62</v>
      </c>
      <c r="R60" s="221">
        <v>1348.6</v>
      </c>
      <c r="S60" s="221">
        <v>1422.45</v>
      </c>
      <c r="T60" s="221">
        <v>1441.31</v>
      </c>
      <c r="U60" s="221">
        <v>1438.13</v>
      </c>
      <c r="V60" s="221">
        <v>1369.37</v>
      </c>
      <c r="W60" s="221">
        <v>1306.44</v>
      </c>
      <c r="X60" s="221">
        <v>1264.1099999999999</v>
      </c>
      <c r="Y60" s="221">
        <v>1261.95</v>
      </c>
    </row>
    <row r="61" spans="1:25">
      <c r="A61" s="224">
        <v>8</v>
      </c>
      <c r="B61" s="221">
        <v>1261.73</v>
      </c>
      <c r="C61" s="221">
        <v>1267.5</v>
      </c>
      <c r="D61" s="221">
        <v>1300.3900000000001</v>
      </c>
      <c r="E61" s="221">
        <v>1331.88</v>
      </c>
      <c r="F61" s="221">
        <v>1332.98</v>
      </c>
      <c r="G61" s="221">
        <v>1335.57</v>
      </c>
      <c r="H61" s="221">
        <v>1355.58</v>
      </c>
      <c r="I61" s="221">
        <v>1386.53</v>
      </c>
      <c r="J61" s="221">
        <v>1409.73</v>
      </c>
      <c r="K61" s="221">
        <v>1393.3</v>
      </c>
      <c r="L61" s="221">
        <v>1383.73</v>
      </c>
      <c r="M61" s="221">
        <v>1383.48</v>
      </c>
      <c r="N61" s="221">
        <v>1383.2</v>
      </c>
      <c r="O61" s="221">
        <v>1368.63</v>
      </c>
      <c r="P61" s="221">
        <v>1370.07</v>
      </c>
      <c r="Q61" s="221">
        <v>1364.47</v>
      </c>
      <c r="R61" s="221">
        <v>1381.3</v>
      </c>
      <c r="S61" s="221">
        <v>1439.07</v>
      </c>
      <c r="T61" s="221">
        <v>1474.03</v>
      </c>
      <c r="U61" s="221">
        <v>1422.99</v>
      </c>
      <c r="V61" s="221">
        <v>1366.26</v>
      </c>
      <c r="W61" s="221">
        <v>1325.45</v>
      </c>
      <c r="X61" s="221">
        <v>1293.7</v>
      </c>
      <c r="Y61" s="221">
        <v>1261.23</v>
      </c>
    </row>
    <row r="62" spans="1:25">
      <c r="A62" s="224">
        <v>9</v>
      </c>
      <c r="B62" s="221">
        <v>1261.74</v>
      </c>
      <c r="C62" s="221">
        <v>1253.49</v>
      </c>
      <c r="D62" s="221">
        <v>1277.54</v>
      </c>
      <c r="E62" s="221">
        <v>1312.88</v>
      </c>
      <c r="F62" s="221">
        <v>1310.46</v>
      </c>
      <c r="G62" s="221">
        <v>1298.45</v>
      </c>
      <c r="H62" s="221">
        <v>1324.55</v>
      </c>
      <c r="I62" s="221">
        <v>1332.36</v>
      </c>
      <c r="J62" s="221">
        <v>1334.12</v>
      </c>
      <c r="K62" s="221">
        <v>1329.73</v>
      </c>
      <c r="L62" s="221">
        <v>1331.28</v>
      </c>
      <c r="M62" s="221">
        <v>1333.06</v>
      </c>
      <c r="N62" s="221">
        <v>1332.34</v>
      </c>
      <c r="O62" s="221">
        <v>1332.82</v>
      </c>
      <c r="P62" s="221">
        <v>1333.29</v>
      </c>
      <c r="Q62" s="221">
        <v>1333.04</v>
      </c>
      <c r="R62" s="221">
        <v>1334.87</v>
      </c>
      <c r="S62" s="221">
        <v>1403.47</v>
      </c>
      <c r="T62" s="221">
        <v>1438.07</v>
      </c>
      <c r="U62" s="221">
        <v>1386.41</v>
      </c>
      <c r="V62" s="221">
        <v>1351.31</v>
      </c>
      <c r="W62" s="221">
        <v>1320.25</v>
      </c>
      <c r="X62" s="221">
        <v>1277.3399999999999</v>
      </c>
      <c r="Y62" s="221">
        <v>1254.01</v>
      </c>
    </row>
    <row r="63" spans="1:25">
      <c r="A63" s="224">
        <v>10</v>
      </c>
      <c r="B63" s="221">
        <v>1293.8499999999999</v>
      </c>
      <c r="C63" s="221">
        <v>1270.74</v>
      </c>
      <c r="D63" s="221">
        <v>1311.56</v>
      </c>
      <c r="E63" s="221">
        <v>1327.59</v>
      </c>
      <c r="F63" s="221">
        <v>1351.13</v>
      </c>
      <c r="G63" s="221">
        <v>1340.23</v>
      </c>
      <c r="H63" s="221">
        <v>1366.57</v>
      </c>
      <c r="I63" s="221">
        <v>1371.64</v>
      </c>
      <c r="J63" s="221">
        <v>1486.61</v>
      </c>
      <c r="K63" s="221">
        <v>1485.62</v>
      </c>
      <c r="L63" s="221">
        <v>1394.67</v>
      </c>
      <c r="M63" s="221">
        <v>1392.87</v>
      </c>
      <c r="N63" s="221">
        <v>1389.54</v>
      </c>
      <c r="O63" s="221">
        <v>1391.23</v>
      </c>
      <c r="P63" s="221">
        <v>1396.27</v>
      </c>
      <c r="Q63" s="221">
        <v>1396.73</v>
      </c>
      <c r="R63" s="221">
        <v>1414.07</v>
      </c>
      <c r="S63" s="221">
        <v>1497.68</v>
      </c>
      <c r="T63" s="221">
        <v>1518.61</v>
      </c>
      <c r="U63" s="221">
        <v>1489.25</v>
      </c>
      <c r="V63" s="221">
        <v>1429.23</v>
      </c>
      <c r="W63" s="221">
        <v>1384.34</v>
      </c>
      <c r="X63" s="221">
        <v>1332.34</v>
      </c>
      <c r="Y63" s="221">
        <v>1314.64</v>
      </c>
    </row>
    <row r="64" spans="1:25">
      <c r="A64" s="224">
        <v>11</v>
      </c>
      <c r="B64" s="221">
        <v>1270.19</v>
      </c>
      <c r="C64" s="221">
        <v>1268.23</v>
      </c>
      <c r="D64" s="221">
        <v>1285.57</v>
      </c>
      <c r="E64" s="221">
        <v>1307.82</v>
      </c>
      <c r="F64" s="221">
        <v>1310.92</v>
      </c>
      <c r="G64" s="221">
        <v>1310.81</v>
      </c>
      <c r="H64" s="221">
        <v>1329.78</v>
      </c>
      <c r="I64" s="221">
        <v>1350.53</v>
      </c>
      <c r="J64" s="221">
        <v>1352.29</v>
      </c>
      <c r="K64" s="221">
        <v>1395.49</v>
      </c>
      <c r="L64" s="221">
        <v>1376.44</v>
      </c>
      <c r="M64" s="221">
        <v>1373.67</v>
      </c>
      <c r="N64" s="221">
        <v>1371.03</v>
      </c>
      <c r="O64" s="221">
        <v>1362.36</v>
      </c>
      <c r="P64" s="221">
        <v>1362.96</v>
      </c>
      <c r="Q64" s="221">
        <v>1353.4</v>
      </c>
      <c r="R64" s="221">
        <v>1372.6</v>
      </c>
      <c r="S64" s="221">
        <v>1486.51</v>
      </c>
      <c r="T64" s="221">
        <v>1489.03</v>
      </c>
      <c r="U64" s="221">
        <v>1456.42</v>
      </c>
      <c r="V64" s="221">
        <v>1401.43</v>
      </c>
      <c r="W64" s="221">
        <v>1370.17</v>
      </c>
      <c r="X64" s="221">
        <v>1306.4000000000001</v>
      </c>
      <c r="Y64" s="221">
        <v>1284.52</v>
      </c>
    </row>
    <row r="65" spans="1:25">
      <c r="A65" s="224">
        <v>12</v>
      </c>
      <c r="B65" s="221">
        <v>1292.71</v>
      </c>
      <c r="C65" s="221">
        <v>1274.4000000000001</v>
      </c>
      <c r="D65" s="221">
        <v>1298.3900000000001</v>
      </c>
      <c r="E65" s="221">
        <v>1338.4</v>
      </c>
      <c r="F65" s="221">
        <v>1336.48</v>
      </c>
      <c r="G65" s="221">
        <v>1349.1</v>
      </c>
      <c r="H65" s="221">
        <v>1363.69</v>
      </c>
      <c r="I65" s="221">
        <v>1476.86</v>
      </c>
      <c r="J65" s="221">
        <v>1558.11</v>
      </c>
      <c r="K65" s="221">
        <v>1568.17</v>
      </c>
      <c r="L65" s="221">
        <v>1428.54</v>
      </c>
      <c r="M65" s="221">
        <v>1446.8</v>
      </c>
      <c r="N65" s="221">
        <v>1440.12</v>
      </c>
      <c r="O65" s="221">
        <v>1443</v>
      </c>
      <c r="P65" s="221">
        <v>1443.57</v>
      </c>
      <c r="Q65" s="221">
        <v>1430.27</v>
      </c>
      <c r="R65" s="221">
        <v>1434.06</v>
      </c>
      <c r="S65" s="221">
        <v>1427.19</v>
      </c>
      <c r="T65" s="221">
        <v>1404.1</v>
      </c>
      <c r="U65" s="221">
        <v>1354.58</v>
      </c>
      <c r="V65" s="221">
        <v>1332.63</v>
      </c>
      <c r="W65" s="221">
        <v>1379.55</v>
      </c>
      <c r="X65" s="221">
        <v>1315.5</v>
      </c>
      <c r="Y65" s="221">
        <v>1276.18</v>
      </c>
    </row>
    <row r="66" spans="1:25">
      <c r="A66" s="224">
        <v>13</v>
      </c>
      <c r="B66" s="221">
        <v>1240.8800000000001</v>
      </c>
      <c r="C66" s="221">
        <v>1235.04</v>
      </c>
      <c r="D66" s="221">
        <v>1239.74</v>
      </c>
      <c r="E66" s="221">
        <v>1241.97</v>
      </c>
      <c r="F66" s="221">
        <v>1231.52</v>
      </c>
      <c r="G66" s="221">
        <v>1212.49</v>
      </c>
      <c r="H66" s="221">
        <v>1233.23</v>
      </c>
      <c r="I66" s="221">
        <v>1286.1099999999999</v>
      </c>
      <c r="J66" s="221">
        <v>1328.89</v>
      </c>
      <c r="K66" s="221">
        <v>1330.98</v>
      </c>
      <c r="L66" s="221">
        <v>1328.19</v>
      </c>
      <c r="M66" s="221">
        <v>1326.56</v>
      </c>
      <c r="N66" s="221">
        <v>1322.25</v>
      </c>
      <c r="O66" s="221">
        <v>1323.37</v>
      </c>
      <c r="P66" s="221">
        <v>1328.25</v>
      </c>
      <c r="Q66" s="221">
        <v>1329.12</v>
      </c>
      <c r="R66" s="221">
        <v>1339.5</v>
      </c>
      <c r="S66" s="221">
        <v>1331.45</v>
      </c>
      <c r="T66" s="221">
        <v>1363.43</v>
      </c>
      <c r="U66" s="221">
        <v>1396.52</v>
      </c>
      <c r="V66" s="221">
        <v>1365.85</v>
      </c>
      <c r="W66" s="221">
        <v>1341.66</v>
      </c>
      <c r="X66" s="221">
        <v>1271.33</v>
      </c>
      <c r="Y66" s="221">
        <v>1239.5</v>
      </c>
    </row>
    <row r="67" spans="1:25">
      <c r="A67" s="224">
        <v>14</v>
      </c>
      <c r="B67" s="221">
        <v>1180.1199999999999</v>
      </c>
      <c r="C67" s="221">
        <v>1171.1300000000001</v>
      </c>
      <c r="D67" s="221">
        <v>1171.23</v>
      </c>
      <c r="E67" s="221">
        <v>1174.92</v>
      </c>
      <c r="F67" s="221">
        <v>1158.8900000000001</v>
      </c>
      <c r="G67" s="221">
        <v>1144.3499999999999</v>
      </c>
      <c r="H67" s="221">
        <v>1165.76</v>
      </c>
      <c r="I67" s="221">
        <v>1188.8499999999999</v>
      </c>
      <c r="J67" s="221">
        <v>1224.1600000000001</v>
      </c>
      <c r="K67" s="221">
        <v>1235.4000000000001</v>
      </c>
      <c r="L67" s="221">
        <v>1237.22</v>
      </c>
      <c r="M67" s="221">
        <v>1234.33</v>
      </c>
      <c r="N67" s="221">
        <v>1232.29</v>
      </c>
      <c r="O67" s="221">
        <v>1234.31</v>
      </c>
      <c r="P67" s="221">
        <v>1238.02</v>
      </c>
      <c r="Q67" s="221">
        <v>1233.57</v>
      </c>
      <c r="R67" s="221">
        <v>1241.82</v>
      </c>
      <c r="S67" s="221">
        <v>1242.98</v>
      </c>
      <c r="T67" s="221">
        <v>1282.6300000000001</v>
      </c>
      <c r="U67" s="221">
        <v>1325</v>
      </c>
      <c r="V67" s="221">
        <v>1293.1300000000001</v>
      </c>
      <c r="W67" s="221">
        <v>1246.6400000000001</v>
      </c>
      <c r="X67" s="221">
        <v>1208.95</v>
      </c>
      <c r="Y67" s="221">
        <v>1176.46</v>
      </c>
    </row>
    <row r="68" spans="1:25">
      <c r="A68" s="224">
        <v>15</v>
      </c>
      <c r="B68" s="221">
        <v>1127.42</v>
      </c>
      <c r="C68" s="221">
        <v>1109.1099999999999</v>
      </c>
      <c r="D68" s="221">
        <v>1112.32</v>
      </c>
      <c r="E68" s="221">
        <v>1138.7</v>
      </c>
      <c r="F68" s="221">
        <v>1130.23</v>
      </c>
      <c r="G68" s="221">
        <v>1097.04</v>
      </c>
      <c r="H68" s="221">
        <v>1126.6099999999999</v>
      </c>
      <c r="I68" s="221">
        <v>1166.67</v>
      </c>
      <c r="J68" s="221">
        <v>1211.4000000000001</v>
      </c>
      <c r="K68" s="221">
        <v>1210.5</v>
      </c>
      <c r="L68" s="221">
        <v>1226.47</v>
      </c>
      <c r="M68" s="221">
        <v>1231.1300000000001</v>
      </c>
      <c r="N68" s="221">
        <v>1233.8699999999999</v>
      </c>
      <c r="O68" s="221">
        <v>1242.99</v>
      </c>
      <c r="P68" s="221">
        <v>1237.53</v>
      </c>
      <c r="Q68" s="221">
        <v>1232.73</v>
      </c>
      <c r="R68" s="221">
        <v>1277.54</v>
      </c>
      <c r="S68" s="221">
        <v>1299.25</v>
      </c>
      <c r="T68" s="221">
        <v>1278.1199999999999</v>
      </c>
      <c r="U68" s="221">
        <v>1293.0999999999999</v>
      </c>
      <c r="V68" s="221">
        <v>1257.8399999999999</v>
      </c>
      <c r="W68" s="221">
        <v>1203.7</v>
      </c>
      <c r="X68" s="221">
        <v>1159.69</v>
      </c>
      <c r="Y68" s="221">
        <v>1107.56</v>
      </c>
    </row>
    <row r="69" spans="1:25">
      <c r="A69" s="224">
        <v>16</v>
      </c>
      <c r="B69" s="221">
        <v>1055.95</v>
      </c>
      <c r="C69" s="221">
        <v>1043.1300000000001</v>
      </c>
      <c r="D69" s="221">
        <v>1073.18</v>
      </c>
      <c r="E69" s="221">
        <v>1110.82</v>
      </c>
      <c r="F69" s="221">
        <v>1108.01</v>
      </c>
      <c r="G69" s="221">
        <v>1100.58</v>
      </c>
      <c r="H69" s="221">
        <v>1109.06</v>
      </c>
      <c r="I69" s="221">
        <v>1151.18</v>
      </c>
      <c r="J69" s="221">
        <v>1249.71</v>
      </c>
      <c r="K69" s="221">
        <v>1257.8900000000001</v>
      </c>
      <c r="L69" s="221">
        <v>1226.55</v>
      </c>
      <c r="M69" s="221">
        <v>1218.94</v>
      </c>
      <c r="N69" s="221">
        <v>1224.81</v>
      </c>
      <c r="O69" s="221">
        <v>1229.75</v>
      </c>
      <c r="P69" s="221">
        <v>1214.26</v>
      </c>
      <c r="Q69" s="221">
        <v>1222.06</v>
      </c>
      <c r="R69" s="221">
        <v>1286.46</v>
      </c>
      <c r="S69" s="221">
        <v>1261.9000000000001</v>
      </c>
      <c r="T69" s="221">
        <v>1227.7</v>
      </c>
      <c r="U69" s="221">
        <v>1309.25</v>
      </c>
      <c r="V69" s="221">
        <v>1234.0899999999999</v>
      </c>
      <c r="W69" s="221">
        <v>1151.28</v>
      </c>
      <c r="X69" s="221">
        <v>1106.25</v>
      </c>
      <c r="Y69" s="221">
        <v>1077.67</v>
      </c>
    </row>
    <row r="70" spans="1:25">
      <c r="A70" s="224">
        <v>17</v>
      </c>
      <c r="B70" s="221">
        <v>1136.27</v>
      </c>
      <c r="C70" s="221">
        <v>1135.1500000000001</v>
      </c>
      <c r="D70" s="221">
        <v>1150.18</v>
      </c>
      <c r="E70" s="221">
        <v>1168.3399999999999</v>
      </c>
      <c r="F70" s="221">
        <v>1155.8399999999999</v>
      </c>
      <c r="G70" s="221">
        <v>1144.4000000000001</v>
      </c>
      <c r="H70" s="221">
        <v>1159.67</v>
      </c>
      <c r="I70" s="221">
        <v>1190.71</v>
      </c>
      <c r="J70" s="221">
        <v>1243.6500000000001</v>
      </c>
      <c r="K70" s="221">
        <v>1249.1600000000001</v>
      </c>
      <c r="L70" s="221">
        <v>1240.44</v>
      </c>
      <c r="M70" s="221">
        <v>1237.3800000000001</v>
      </c>
      <c r="N70" s="221">
        <v>1235.72</v>
      </c>
      <c r="O70" s="221">
        <v>1272.3599999999999</v>
      </c>
      <c r="P70" s="221">
        <v>1249.94</v>
      </c>
      <c r="Q70" s="221">
        <v>1274.31</v>
      </c>
      <c r="R70" s="221">
        <v>1300.1400000000001</v>
      </c>
      <c r="S70" s="221">
        <v>1383.7</v>
      </c>
      <c r="T70" s="221">
        <v>1398.01</v>
      </c>
      <c r="U70" s="221">
        <v>1323.02</v>
      </c>
      <c r="V70" s="221">
        <v>1274.79</v>
      </c>
      <c r="W70" s="221">
        <v>1222.6300000000001</v>
      </c>
      <c r="X70" s="221">
        <v>1163.56</v>
      </c>
      <c r="Y70" s="221">
        <v>1129.68</v>
      </c>
    </row>
    <row r="71" spans="1:25">
      <c r="A71" s="224">
        <v>18</v>
      </c>
      <c r="B71" s="221">
        <v>1070.9000000000001</v>
      </c>
      <c r="C71" s="221">
        <v>1064.52</v>
      </c>
      <c r="D71" s="221">
        <v>1072.8699999999999</v>
      </c>
      <c r="E71" s="221">
        <v>1107.6099999999999</v>
      </c>
      <c r="F71" s="221">
        <v>1109.8399999999999</v>
      </c>
      <c r="G71" s="221">
        <v>1097.19</v>
      </c>
      <c r="H71" s="221">
        <v>1121.8800000000001</v>
      </c>
      <c r="I71" s="221">
        <v>1165.5899999999999</v>
      </c>
      <c r="J71" s="221">
        <v>1270.18</v>
      </c>
      <c r="K71" s="221">
        <v>1291.0999999999999</v>
      </c>
      <c r="L71" s="221">
        <v>1264.8900000000001</v>
      </c>
      <c r="M71" s="221">
        <v>1260.3</v>
      </c>
      <c r="N71" s="221">
        <v>1259.54</v>
      </c>
      <c r="O71" s="221">
        <v>1275.49</v>
      </c>
      <c r="P71" s="221">
        <v>1268.98</v>
      </c>
      <c r="Q71" s="221">
        <v>1268.4100000000001</v>
      </c>
      <c r="R71" s="221">
        <v>1261.9100000000001</v>
      </c>
      <c r="S71" s="221">
        <v>1323.57</v>
      </c>
      <c r="T71" s="221">
        <v>1236.82</v>
      </c>
      <c r="U71" s="221">
        <v>1282.57</v>
      </c>
      <c r="V71" s="221">
        <v>1199.23</v>
      </c>
      <c r="W71" s="221">
        <v>1142.75</v>
      </c>
      <c r="X71" s="221">
        <v>1104.0899999999999</v>
      </c>
      <c r="Y71" s="221">
        <v>1029.6300000000001</v>
      </c>
    </row>
    <row r="72" spans="1:25">
      <c r="A72" s="224">
        <v>19</v>
      </c>
      <c r="B72" s="221">
        <v>846.07</v>
      </c>
      <c r="C72" s="221">
        <v>851.4</v>
      </c>
      <c r="D72" s="221">
        <v>856.92</v>
      </c>
      <c r="E72" s="221">
        <v>865.87</v>
      </c>
      <c r="F72" s="221">
        <v>857.54</v>
      </c>
      <c r="G72" s="221">
        <v>915.69</v>
      </c>
      <c r="H72" s="221">
        <v>943.57</v>
      </c>
      <c r="I72" s="221">
        <v>1076.3800000000001</v>
      </c>
      <c r="J72" s="221">
        <v>1238.78</v>
      </c>
      <c r="K72" s="221">
        <v>1260.72</v>
      </c>
      <c r="L72" s="221">
        <v>1275.2</v>
      </c>
      <c r="M72" s="221">
        <v>1258.77</v>
      </c>
      <c r="N72" s="221">
        <v>1257.5999999999999</v>
      </c>
      <c r="O72" s="221">
        <v>1263.3399999999999</v>
      </c>
      <c r="P72" s="221">
        <v>1268.92</v>
      </c>
      <c r="Q72" s="221">
        <v>1262.43</v>
      </c>
      <c r="R72" s="221">
        <v>1262.46</v>
      </c>
      <c r="S72" s="221">
        <v>1272.1400000000001</v>
      </c>
      <c r="T72" s="221">
        <v>1179.55</v>
      </c>
      <c r="U72" s="221">
        <v>1206.21</v>
      </c>
      <c r="V72" s="221">
        <v>1161.7</v>
      </c>
      <c r="W72" s="221">
        <v>1122.81</v>
      </c>
      <c r="X72" s="221">
        <v>954.09</v>
      </c>
      <c r="Y72" s="221">
        <v>869.12</v>
      </c>
    </row>
    <row r="73" spans="1:25">
      <c r="A73" s="224">
        <v>20</v>
      </c>
      <c r="B73" s="221">
        <v>991.27</v>
      </c>
      <c r="C73" s="221">
        <v>986.07</v>
      </c>
      <c r="D73" s="221">
        <v>992.97</v>
      </c>
      <c r="E73" s="221">
        <v>937.78</v>
      </c>
      <c r="F73" s="221">
        <v>1012.03</v>
      </c>
      <c r="G73" s="221">
        <v>1094.1400000000001</v>
      </c>
      <c r="H73" s="221">
        <v>1091.1500000000001</v>
      </c>
      <c r="I73" s="221">
        <v>1132.03</v>
      </c>
      <c r="J73" s="221">
        <v>1148.8800000000001</v>
      </c>
      <c r="K73" s="221">
        <v>1156.98</v>
      </c>
      <c r="L73" s="221">
        <v>1193.3900000000001</v>
      </c>
      <c r="M73" s="221">
        <v>1205.79</v>
      </c>
      <c r="N73" s="221">
        <v>1217.3399999999999</v>
      </c>
      <c r="O73" s="221">
        <v>1208.32</v>
      </c>
      <c r="P73" s="221">
        <v>1214.3499999999999</v>
      </c>
      <c r="Q73" s="221">
        <v>1233.8399999999999</v>
      </c>
      <c r="R73" s="221">
        <v>1273.31</v>
      </c>
      <c r="S73" s="221">
        <v>1238.8800000000001</v>
      </c>
      <c r="T73" s="221">
        <v>1168.71</v>
      </c>
      <c r="U73" s="221">
        <v>1145.05</v>
      </c>
      <c r="V73" s="221">
        <v>1158.47</v>
      </c>
      <c r="W73" s="221">
        <v>1124.29</v>
      </c>
      <c r="X73" s="221">
        <v>992.35</v>
      </c>
      <c r="Y73" s="221">
        <v>891.87</v>
      </c>
    </row>
    <row r="74" spans="1:25">
      <c r="A74" s="224">
        <v>21</v>
      </c>
      <c r="B74" s="221">
        <v>994.19</v>
      </c>
      <c r="C74" s="221">
        <v>967.85</v>
      </c>
      <c r="D74" s="221">
        <v>954.34</v>
      </c>
      <c r="E74" s="221">
        <v>961.73</v>
      </c>
      <c r="F74" s="221">
        <v>952.72</v>
      </c>
      <c r="G74" s="221">
        <v>1053.25</v>
      </c>
      <c r="H74" s="221">
        <v>1091.95</v>
      </c>
      <c r="I74" s="221">
        <v>1116.67</v>
      </c>
      <c r="J74" s="221">
        <v>1153.5899999999999</v>
      </c>
      <c r="K74" s="221">
        <v>1168.54</v>
      </c>
      <c r="L74" s="221">
        <v>1174.03</v>
      </c>
      <c r="M74" s="221">
        <v>1172.8699999999999</v>
      </c>
      <c r="N74" s="221">
        <v>1181.1300000000001</v>
      </c>
      <c r="O74" s="221">
        <v>1187.73</v>
      </c>
      <c r="P74" s="221">
        <v>1191.1600000000001</v>
      </c>
      <c r="Q74" s="221">
        <v>1197.01</v>
      </c>
      <c r="R74" s="221">
        <v>1276.8900000000001</v>
      </c>
      <c r="S74" s="221">
        <v>1284.1300000000001</v>
      </c>
      <c r="T74" s="221">
        <v>1229.2</v>
      </c>
      <c r="U74" s="221">
        <v>1187.6099999999999</v>
      </c>
      <c r="V74" s="221">
        <v>1214.4100000000001</v>
      </c>
      <c r="W74" s="221">
        <v>1136.0999999999999</v>
      </c>
      <c r="X74" s="221">
        <v>1045.93</v>
      </c>
      <c r="Y74" s="221">
        <v>960.46</v>
      </c>
    </row>
    <row r="75" spans="1:25">
      <c r="A75" s="224">
        <v>22</v>
      </c>
      <c r="B75" s="221">
        <v>896.05</v>
      </c>
      <c r="C75" s="221">
        <v>868.69</v>
      </c>
      <c r="D75" s="221">
        <v>890.69</v>
      </c>
      <c r="E75" s="221">
        <v>949.31</v>
      </c>
      <c r="F75" s="221">
        <v>926.26</v>
      </c>
      <c r="G75" s="221">
        <v>1037.42</v>
      </c>
      <c r="H75" s="221">
        <v>1069.93</v>
      </c>
      <c r="I75" s="221">
        <v>1105.73</v>
      </c>
      <c r="J75" s="221">
        <v>1160.3599999999999</v>
      </c>
      <c r="K75" s="221">
        <v>1222.54</v>
      </c>
      <c r="L75" s="221">
        <v>1205.43</v>
      </c>
      <c r="M75" s="221">
        <v>1215.05</v>
      </c>
      <c r="N75" s="221">
        <v>1189.76</v>
      </c>
      <c r="O75" s="221">
        <v>1185.3</v>
      </c>
      <c r="P75" s="221">
        <v>1187.98</v>
      </c>
      <c r="Q75" s="221">
        <v>1228.6400000000001</v>
      </c>
      <c r="R75" s="221">
        <v>1366.71</v>
      </c>
      <c r="S75" s="221">
        <v>1242.76</v>
      </c>
      <c r="T75" s="221">
        <v>1146.82</v>
      </c>
      <c r="U75" s="221">
        <v>1109.82</v>
      </c>
      <c r="V75" s="221">
        <v>1119.4100000000001</v>
      </c>
      <c r="W75" s="221">
        <v>1051.75</v>
      </c>
      <c r="X75" s="221">
        <v>1022.02</v>
      </c>
      <c r="Y75" s="221">
        <v>936.21</v>
      </c>
    </row>
    <row r="76" spans="1:25">
      <c r="A76" s="224">
        <v>23</v>
      </c>
      <c r="B76" s="221">
        <v>1008.09</v>
      </c>
      <c r="C76" s="221">
        <v>968.59</v>
      </c>
      <c r="D76" s="221">
        <v>999.64</v>
      </c>
      <c r="E76" s="221">
        <v>1070.05</v>
      </c>
      <c r="F76" s="221">
        <v>1154.2</v>
      </c>
      <c r="G76" s="221">
        <v>1143.9000000000001</v>
      </c>
      <c r="H76" s="221">
        <v>1165.25</v>
      </c>
      <c r="I76" s="221">
        <v>1187.8900000000001</v>
      </c>
      <c r="J76" s="221">
        <v>1218.95</v>
      </c>
      <c r="K76" s="221">
        <v>1260.6500000000001</v>
      </c>
      <c r="L76" s="221">
        <v>1239.8900000000001</v>
      </c>
      <c r="M76" s="221">
        <v>1223.8399999999999</v>
      </c>
      <c r="N76" s="221">
        <v>1200.96</v>
      </c>
      <c r="O76" s="221">
        <v>1225.45</v>
      </c>
      <c r="P76" s="221">
        <v>1232.02</v>
      </c>
      <c r="Q76" s="221">
        <v>1227.94</v>
      </c>
      <c r="R76" s="221">
        <v>1278.33</v>
      </c>
      <c r="S76" s="221">
        <v>1414.69</v>
      </c>
      <c r="T76" s="221">
        <v>1453.12</v>
      </c>
      <c r="U76" s="221">
        <v>1376.15</v>
      </c>
      <c r="V76" s="221">
        <v>1245.0999999999999</v>
      </c>
      <c r="W76" s="221">
        <v>1206.96</v>
      </c>
      <c r="X76" s="221">
        <v>1163.8599999999999</v>
      </c>
      <c r="Y76" s="221">
        <v>1046.67</v>
      </c>
    </row>
    <row r="77" spans="1:25">
      <c r="A77" s="224">
        <v>24</v>
      </c>
      <c r="B77" s="221">
        <v>964.1</v>
      </c>
      <c r="C77" s="221">
        <v>946.48</v>
      </c>
      <c r="D77" s="221">
        <v>964.35</v>
      </c>
      <c r="E77" s="221">
        <v>935.55</v>
      </c>
      <c r="F77" s="221">
        <v>1008.15</v>
      </c>
      <c r="G77" s="221">
        <v>1150.79</v>
      </c>
      <c r="H77" s="221">
        <v>1177.51</v>
      </c>
      <c r="I77" s="221">
        <v>1258.68</v>
      </c>
      <c r="J77" s="221">
        <v>1219</v>
      </c>
      <c r="K77" s="221">
        <v>1228.55</v>
      </c>
      <c r="L77" s="221">
        <v>1222.1600000000001</v>
      </c>
      <c r="M77" s="221">
        <v>1293.4100000000001</v>
      </c>
      <c r="N77" s="221">
        <v>1277.1199999999999</v>
      </c>
      <c r="O77" s="221">
        <v>1277.27</v>
      </c>
      <c r="P77" s="221">
        <v>1283.43</v>
      </c>
      <c r="Q77" s="221">
        <v>1351.6</v>
      </c>
      <c r="R77" s="221">
        <v>1299.07</v>
      </c>
      <c r="S77" s="221">
        <v>1276.05</v>
      </c>
      <c r="T77" s="221">
        <v>1228.23</v>
      </c>
      <c r="U77" s="221">
        <v>1161.94</v>
      </c>
      <c r="V77" s="221">
        <v>1184.24</v>
      </c>
      <c r="W77" s="221">
        <v>1162.97</v>
      </c>
      <c r="X77" s="221">
        <v>1111.3399999999999</v>
      </c>
      <c r="Y77" s="221">
        <v>984.13</v>
      </c>
    </row>
    <row r="78" spans="1:25">
      <c r="A78" s="224">
        <v>25</v>
      </c>
      <c r="B78" s="221">
        <v>978.58</v>
      </c>
      <c r="C78" s="221">
        <v>968.36</v>
      </c>
      <c r="D78" s="221">
        <v>995</v>
      </c>
      <c r="E78" s="221">
        <v>1084.1199999999999</v>
      </c>
      <c r="F78" s="221">
        <v>1074.81</v>
      </c>
      <c r="G78" s="221">
        <v>1187.49</v>
      </c>
      <c r="H78" s="221">
        <v>1205.26</v>
      </c>
      <c r="I78" s="221">
        <v>1247.1400000000001</v>
      </c>
      <c r="J78" s="221">
        <v>1343.98</v>
      </c>
      <c r="K78" s="221">
        <v>1399.73</v>
      </c>
      <c r="L78" s="221">
        <v>1334.74</v>
      </c>
      <c r="M78" s="221">
        <v>1359.87</v>
      </c>
      <c r="N78" s="221">
        <v>1404.18</v>
      </c>
      <c r="O78" s="221">
        <v>1344.3</v>
      </c>
      <c r="P78" s="221">
        <v>1337.67</v>
      </c>
      <c r="Q78" s="221">
        <v>1337.1</v>
      </c>
      <c r="R78" s="221">
        <v>1350.65</v>
      </c>
      <c r="S78" s="221">
        <v>1288.3599999999999</v>
      </c>
      <c r="T78" s="221">
        <v>1306.5899999999999</v>
      </c>
      <c r="U78" s="221">
        <v>1234.6199999999999</v>
      </c>
      <c r="V78" s="221">
        <v>1227.94</v>
      </c>
      <c r="W78" s="221">
        <v>1196.9100000000001</v>
      </c>
      <c r="X78" s="221">
        <v>1113.27</v>
      </c>
      <c r="Y78" s="221">
        <v>977.28</v>
      </c>
    </row>
    <row r="79" spans="1:25">
      <c r="A79" s="224">
        <v>26</v>
      </c>
      <c r="B79" s="221">
        <v>965.06</v>
      </c>
      <c r="C79" s="221">
        <v>957.38</v>
      </c>
      <c r="D79" s="221">
        <v>965.56</v>
      </c>
      <c r="E79" s="221">
        <v>979.13</v>
      </c>
      <c r="F79" s="221">
        <v>1008.71</v>
      </c>
      <c r="G79" s="221">
        <v>1057.43</v>
      </c>
      <c r="H79" s="221">
        <v>1110.6500000000001</v>
      </c>
      <c r="I79" s="221">
        <v>1159.75</v>
      </c>
      <c r="J79" s="221">
        <v>1424.05</v>
      </c>
      <c r="K79" s="221">
        <v>1416.35</v>
      </c>
      <c r="L79" s="221">
        <v>1402.9</v>
      </c>
      <c r="M79" s="221">
        <v>1419.83</v>
      </c>
      <c r="N79" s="221">
        <v>1446.29</v>
      </c>
      <c r="O79" s="221">
        <v>1462.59</v>
      </c>
      <c r="P79" s="221">
        <v>1505.41</v>
      </c>
      <c r="Q79" s="221">
        <v>1507.29</v>
      </c>
      <c r="R79" s="221">
        <v>1516.91</v>
      </c>
      <c r="S79" s="221">
        <v>1502.88</v>
      </c>
      <c r="T79" s="221">
        <v>1385.04</v>
      </c>
      <c r="U79" s="221">
        <v>1338.76</v>
      </c>
      <c r="V79" s="221">
        <v>1284.92</v>
      </c>
      <c r="W79" s="221">
        <v>1161.6500000000001</v>
      </c>
      <c r="X79" s="221">
        <v>1091.29</v>
      </c>
      <c r="Y79" s="221">
        <v>974.36</v>
      </c>
    </row>
    <row r="80" spans="1:25">
      <c r="A80" s="224">
        <v>27</v>
      </c>
      <c r="B80" s="221">
        <v>1263.3800000000001</v>
      </c>
      <c r="C80" s="221">
        <v>1236.3499999999999</v>
      </c>
      <c r="D80" s="221">
        <v>1280.25</v>
      </c>
      <c r="E80" s="221">
        <v>1330.11</v>
      </c>
      <c r="F80" s="221">
        <v>1395.14</v>
      </c>
      <c r="G80" s="221">
        <v>1449.4</v>
      </c>
      <c r="H80" s="221">
        <v>1527.34</v>
      </c>
      <c r="I80" s="221">
        <v>1760.59</v>
      </c>
      <c r="J80" s="221">
        <v>1759.85</v>
      </c>
      <c r="K80" s="221">
        <v>1760.27</v>
      </c>
      <c r="L80" s="221">
        <v>1758.84</v>
      </c>
      <c r="M80" s="221">
        <v>1767.57</v>
      </c>
      <c r="N80" s="221">
        <v>1768.5</v>
      </c>
      <c r="O80" s="221">
        <v>1756.44</v>
      </c>
      <c r="P80" s="221">
        <v>1761.05</v>
      </c>
      <c r="Q80" s="221">
        <v>1787.97</v>
      </c>
      <c r="R80" s="221">
        <v>1845.04</v>
      </c>
      <c r="S80" s="221">
        <v>1855.56</v>
      </c>
      <c r="T80" s="221">
        <v>1623.19</v>
      </c>
      <c r="U80" s="221">
        <v>1524.72</v>
      </c>
      <c r="V80" s="221">
        <v>1497.55</v>
      </c>
      <c r="W80" s="221">
        <v>1427.51</v>
      </c>
      <c r="X80" s="221">
        <v>1356.75</v>
      </c>
      <c r="Y80" s="221">
        <v>1336.79</v>
      </c>
    </row>
    <row r="81" spans="1:25">
      <c r="A81" s="224">
        <v>28</v>
      </c>
      <c r="B81" s="221">
        <v>1385.35</v>
      </c>
      <c r="C81" s="221">
        <v>1369.78</v>
      </c>
      <c r="D81" s="221">
        <v>1361.46</v>
      </c>
      <c r="E81" s="221">
        <v>1366.17</v>
      </c>
      <c r="F81" s="221">
        <v>1357.74</v>
      </c>
      <c r="G81" s="221">
        <v>1473.86</v>
      </c>
      <c r="H81" s="221">
        <v>1521.67</v>
      </c>
      <c r="I81" s="221">
        <v>1554.58</v>
      </c>
      <c r="J81" s="221">
        <v>1660.47</v>
      </c>
      <c r="K81" s="221">
        <v>1741.56</v>
      </c>
      <c r="L81" s="221">
        <v>1774.18</v>
      </c>
      <c r="M81" s="221">
        <v>1783.33</v>
      </c>
      <c r="N81" s="221">
        <v>1831.42</v>
      </c>
      <c r="O81" s="221">
        <v>1871.94</v>
      </c>
      <c r="P81" s="221">
        <v>1788.56</v>
      </c>
      <c r="Q81" s="221">
        <v>1777.38</v>
      </c>
      <c r="R81" s="221">
        <v>1882.41</v>
      </c>
      <c r="S81" s="221">
        <v>1795.7</v>
      </c>
      <c r="T81" s="221">
        <v>1773.61</v>
      </c>
      <c r="U81" s="221">
        <v>1537.17</v>
      </c>
      <c r="V81" s="221">
        <v>1489.14</v>
      </c>
      <c r="W81" s="221">
        <v>1508.17</v>
      </c>
      <c r="X81" s="221">
        <v>1425.33</v>
      </c>
      <c r="Y81" s="221">
        <v>1386.01</v>
      </c>
    </row>
    <row r="82" spans="1:25">
      <c r="A82" s="224">
        <v>29</v>
      </c>
      <c r="B82" s="221">
        <v>1337.84</v>
      </c>
      <c r="C82" s="221">
        <v>1322.79</v>
      </c>
      <c r="D82" s="221">
        <v>1336.26</v>
      </c>
      <c r="E82" s="221">
        <v>1332.05</v>
      </c>
      <c r="F82" s="221">
        <v>1527.43</v>
      </c>
      <c r="G82" s="221">
        <v>1410.87</v>
      </c>
      <c r="H82" s="221">
        <v>1427.33</v>
      </c>
      <c r="I82" s="221">
        <v>1491.34</v>
      </c>
      <c r="J82" s="221">
        <v>1725.19</v>
      </c>
      <c r="K82" s="221">
        <v>1858.41</v>
      </c>
      <c r="L82" s="221">
        <v>1865.09</v>
      </c>
      <c r="M82" s="221">
        <v>1795.36</v>
      </c>
      <c r="N82" s="221">
        <v>1814.52</v>
      </c>
      <c r="O82" s="221">
        <v>1809.65</v>
      </c>
      <c r="P82" s="221">
        <v>1847.06</v>
      </c>
      <c r="Q82" s="221">
        <v>1854.34</v>
      </c>
      <c r="R82" s="221">
        <v>1786.43</v>
      </c>
      <c r="S82" s="221">
        <v>1958.69</v>
      </c>
      <c r="T82" s="221">
        <v>1919.15</v>
      </c>
      <c r="U82" s="221">
        <v>1668.28</v>
      </c>
      <c r="V82" s="221">
        <v>1517.84</v>
      </c>
      <c r="W82" s="221">
        <v>1478.8</v>
      </c>
      <c r="X82" s="221">
        <v>1383.51</v>
      </c>
      <c r="Y82" s="221">
        <v>1340.15</v>
      </c>
    </row>
    <row r="83" spans="1:25">
      <c r="A83" s="224">
        <v>30</v>
      </c>
      <c r="B83" s="221">
        <v>1467.81</v>
      </c>
      <c r="C83" s="221">
        <v>1456.16</v>
      </c>
      <c r="D83" s="221">
        <v>1437.82</v>
      </c>
      <c r="E83" s="221">
        <v>1450.06</v>
      </c>
      <c r="F83" s="221">
        <v>1441.6</v>
      </c>
      <c r="G83" s="221">
        <v>1565.79</v>
      </c>
      <c r="H83" s="221">
        <v>1520.98</v>
      </c>
      <c r="I83" s="221">
        <v>1605.07</v>
      </c>
      <c r="J83" s="221">
        <v>2159.9699999999998</v>
      </c>
      <c r="K83" s="221">
        <v>1744.6</v>
      </c>
      <c r="L83" s="221">
        <v>2165.13</v>
      </c>
      <c r="M83" s="221">
        <v>1811.01</v>
      </c>
      <c r="N83" s="221">
        <v>1688.7</v>
      </c>
      <c r="O83" s="221">
        <v>2077.62</v>
      </c>
      <c r="P83" s="221">
        <v>1681.41</v>
      </c>
      <c r="Q83" s="221">
        <v>1987.89</v>
      </c>
      <c r="R83" s="221">
        <v>2033.12</v>
      </c>
      <c r="S83" s="221">
        <v>2128.58</v>
      </c>
      <c r="T83" s="221">
        <v>1925.68</v>
      </c>
      <c r="U83" s="221">
        <v>1690.3</v>
      </c>
      <c r="V83" s="221">
        <v>1634.87</v>
      </c>
      <c r="W83" s="221">
        <v>1565.24</v>
      </c>
      <c r="X83" s="221">
        <v>1494.77</v>
      </c>
      <c r="Y83" s="221">
        <v>1457.28</v>
      </c>
    </row>
    <row r="84" spans="1:25">
      <c r="A84" s="224">
        <v>31</v>
      </c>
      <c r="B84" s="221">
        <v>0</v>
      </c>
      <c r="C84" s="221">
        <v>0</v>
      </c>
      <c r="D84" s="221">
        <v>0</v>
      </c>
      <c r="E84" s="221">
        <v>0</v>
      </c>
      <c r="F84" s="221">
        <v>0</v>
      </c>
      <c r="G84" s="221">
        <v>0</v>
      </c>
      <c r="H84" s="221">
        <v>0</v>
      </c>
      <c r="I84" s="221">
        <v>0</v>
      </c>
      <c r="J84" s="221">
        <v>0</v>
      </c>
      <c r="K84" s="221">
        <v>0</v>
      </c>
      <c r="L84" s="221">
        <v>0</v>
      </c>
      <c r="M84" s="221">
        <v>0</v>
      </c>
      <c r="N84" s="221">
        <v>0</v>
      </c>
      <c r="O84" s="221">
        <v>0</v>
      </c>
      <c r="P84" s="221">
        <v>0</v>
      </c>
      <c r="Q84" s="221">
        <v>0</v>
      </c>
      <c r="R84" s="221">
        <v>0</v>
      </c>
      <c r="S84" s="221">
        <v>0</v>
      </c>
      <c r="T84" s="221">
        <v>0</v>
      </c>
      <c r="U84" s="221">
        <v>0</v>
      </c>
      <c r="V84" s="221">
        <v>0</v>
      </c>
      <c r="W84" s="221">
        <v>0</v>
      </c>
      <c r="X84" s="221">
        <v>0</v>
      </c>
      <c r="Y84" s="221">
        <v>0</v>
      </c>
    </row>
    <row r="85" spans="1:25" ht="18" customHeight="1">
      <c r="A85" s="451" t="s">
        <v>316</v>
      </c>
      <c r="B85" s="452"/>
      <c r="C85" s="452"/>
      <c r="D85" s="452"/>
      <c r="E85" s="452"/>
      <c r="F85" s="452"/>
      <c r="G85" s="452"/>
      <c r="H85" s="452"/>
      <c r="I85" s="452"/>
      <c r="J85" s="452"/>
      <c r="K85" s="452"/>
      <c r="L85" s="452"/>
      <c r="M85" s="452"/>
      <c r="N85" s="452"/>
      <c r="O85" s="452"/>
      <c r="P85" s="452"/>
      <c r="Q85" s="452"/>
      <c r="R85" s="452"/>
      <c r="S85" s="452"/>
      <c r="T85" s="452"/>
      <c r="U85" s="452"/>
      <c r="V85" s="452"/>
      <c r="W85" s="452"/>
      <c r="X85" s="452"/>
      <c r="Y85" s="452"/>
    </row>
    <row r="86" spans="1:25">
      <c r="A86" s="263" t="s">
        <v>0</v>
      </c>
      <c r="B86" s="262" t="s">
        <v>251</v>
      </c>
      <c r="C86" s="262" t="s">
        <v>252</v>
      </c>
      <c r="D86" s="262" t="s">
        <v>253</v>
      </c>
      <c r="E86" s="262" t="s">
        <v>254</v>
      </c>
      <c r="F86" s="262" t="s">
        <v>255</v>
      </c>
      <c r="G86" s="262" t="s">
        <v>256</v>
      </c>
      <c r="H86" s="262" t="s">
        <v>257</v>
      </c>
      <c r="I86" s="262" t="s">
        <v>258</v>
      </c>
      <c r="J86" s="262" t="s">
        <v>259</v>
      </c>
      <c r="K86" s="262" t="s">
        <v>260</v>
      </c>
      <c r="L86" s="262" t="s">
        <v>261</v>
      </c>
      <c r="M86" s="262" t="s">
        <v>262</v>
      </c>
      <c r="N86" s="262" t="s">
        <v>263</v>
      </c>
      <c r="O86" s="262" t="s">
        <v>264</v>
      </c>
      <c r="P86" s="262" t="s">
        <v>265</v>
      </c>
      <c r="Q86" s="261" t="s">
        <v>266</v>
      </c>
      <c r="R86" s="262" t="s">
        <v>267</v>
      </c>
      <c r="S86" s="262" t="s">
        <v>268</v>
      </c>
      <c r="T86" s="262" t="s">
        <v>269</v>
      </c>
      <c r="U86" s="262" t="s">
        <v>270</v>
      </c>
      <c r="V86" s="262" t="s">
        <v>271</v>
      </c>
      <c r="W86" s="262" t="s">
        <v>272</v>
      </c>
      <c r="X86" s="262" t="s">
        <v>273</v>
      </c>
      <c r="Y86" s="264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67.55</v>
      </c>
      <c r="F87" s="221">
        <v>28.86</v>
      </c>
      <c r="G87" s="221">
        <v>65.040000000000006</v>
      </c>
      <c r="H87" s="221">
        <v>188.45</v>
      </c>
      <c r="I87" s="221">
        <v>208.59</v>
      </c>
      <c r="J87" s="221">
        <v>38.72</v>
      </c>
      <c r="K87" s="221">
        <v>24.38</v>
      </c>
      <c r="L87" s="221">
        <v>44.56</v>
      </c>
      <c r="M87" s="221">
        <v>237.46</v>
      </c>
      <c r="N87" s="221">
        <v>211.53</v>
      </c>
      <c r="O87" s="221">
        <v>243.04</v>
      </c>
      <c r="P87" s="221">
        <v>238.96</v>
      </c>
      <c r="Q87" s="221">
        <v>286.89999999999998</v>
      </c>
      <c r="R87" s="221">
        <v>169.74</v>
      </c>
      <c r="S87" s="221">
        <v>159.77000000000001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5.65</v>
      </c>
      <c r="E88" s="221">
        <v>0</v>
      </c>
      <c r="F88" s="221">
        <v>0</v>
      </c>
      <c r="G88" s="221">
        <v>104.62</v>
      </c>
      <c r="H88" s="221">
        <v>103.2</v>
      </c>
      <c r="I88" s="221">
        <v>0</v>
      </c>
      <c r="J88" s="221">
        <v>56.03</v>
      </c>
      <c r="K88" s="221">
        <v>57.06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28.14</v>
      </c>
      <c r="R88" s="221">
        <v>25.52</v>
      </c>
      <c r="S88" s="221">
        <v>0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0</v>
      </c>
      <c r="H89" s="221">
        <v>0</v>
      </c>
      <c r="I89" s="221">
        <v>32.479999999999997</v>
      </c>
      <c r="J89" s="221">
        <v>23.76</v>
      </c>
      <c r="K89" s="221">
        <v>0</v>
      </c>
      <c r="L89" s="221">
        <v>45.79</v>
      </c>
      <c r="M89" s="221">
        <v>61.47</v>
      </c>
      <c r="N89" s="221">
        <v>63.13</v>
      </c>
      <c r="O89" s="221">
        <v>68</v>
      </c>
      <c r="P89" s="221">
        <v>197.47</v>
      </c>
      <c r="Q89" s="221">
        <v>207.89</v>
      </c>
      <c r="R89" s="221">
        <v>247.72</v>
      </c>
      <c r="S89" s="221">
        <v>318.36</v>
      </c>
      <c r="T89" s="221">
        <v>405.08</v>
      </c>
      <c r="U89" s="221">
        <v>305.75</v>
      </c>
      <c r="V89" s="221">
        <v>329.8</v>
      </c>
      <c r="W89" s="221">
        <v>190.41</v>
      </c>
      <c r="X89" s="221">
        <v>427.09</v>
      </c>
      <c r="Y89" s="221">
        <v>434.03</v>
      </c>
    </row>
    <row r="90" spans="1:25">
      <c r="A90" s="224">
        <v>4</v>
      </c>
      <c r="B90" s="221">
        <v>193.76</v>
      </c>
      <c r="C90" s="221">
        <v>260.64</v>
      </c>
      <c r="D90" s="221">
        <v>371.16</v>
      </c>
      <c r="E90" s="221">
        <v>359.93</v>
      </c>
      <c r="F90" s="221">
        <v>228.58</v>
      </c>
      <c r="G90" s="221">
        <v>279.02</v>
      </c>
      <c r="H90" s="221">
        <v>268.48</v>
      </c>
      <c r="I90" s="221">
        <v>317.61</v>
      </c>
      <c r="J90" s="221">
        <v>290.85000000000002</v>
      </c>
      <c r="K90" s="221">
        <v>367.44</v>
      </c>
      <c r="L90" s="221">
        <v>356.14</v>
      </c>
      <c r="M90" s="221">
        <v>357.05</v>
      </c>
      <c r="N90" s="221">
        <v>348.76</v>
      </c>
      <c r="O90" s="221">
        <v>250.95</v>
      </c>
      <c r="P90" s="221">
        <v>1774.88</v>
      </c>
      <c r="Q90" s="221">
        <v>1770.16</v>
      </c>
      <c r="R90" s="221">
        <v>1763.67</v>
      </c>
      <c r="S90" s="221">
        <v>1753.71</v>
      </c>
      <c r="T90" s="221">
        <v>1773.47</v>
      </c>
      <c r="U90" s="221">
        <v>1761.57</v>
      </c>
      <c r="V90" s="221">
        <v>939.8</v>
      </c>
      <c r="W90" s="221">
        <v>353.98</v>
      </c>
      <c r="X90" s="221">
        <v>338.17</v>
      </c>
      <c r="Y90" s="221">
        <v>257.14</v>
      </c>
    </row>
    <row r="91" spans="1:25">
      <c r="A91" s="224">
        <v>5</v>
      </c>
      <c r="B91" s="221">
        <v>173.93</v>
      </c>
      <c r="C91" s="221">
        <v>134.11000000000001</v>
      </c>
      <c r="D91" s="221">
        <v>124.15</v>
      </c>
      <c r="E91" s="221">
        <v>122.94</v>
      </c>
      <c r="F91" s="221">
        <v>230.83</v>
      </c>
      <c r="G91" s="221">
        <v>255.89</v>
      </c>
      <c r="H91" s="221">
        <v>330.03</v>
      </c>
      <c r="I91" s="221">
        <v>276</v>
      </c>
      <c r="J91" s="221">
        <v>223.78</v>
      </c>
      <c r="K91" s="221">
        <v>214.15</v>
      </c>
      <c r="L91" s="221">
        <v>212.05</v>
      </c>
      <c r="M91" s="221">
        <v>227.74</v>
      </c>
      <c r="N91" s="221">
        <v>203.64</v>
      </c>
      <c r="O91" s="221">
        <v>123.75</v>
      </c>
      <c r="P91" s="221">
        <v>67.62</v>
      </c>
      <c r="Q91" s="221">
        <v>707.59</v>
      </c>
      <c r="R91" s="221">
        <v>856.86</v>
      </c>
      <c r="S91" s="221">
        <v>859.86</v>
      </c>
      <c r="T91" s="221">
        <v>739.84</v>
      </c>
      <c r="U91" s="221">
        <v>120.01</v>
      </c>
      <c r="V91" s="221">
        <v>146.11000000000001</v>
      </c>
      <c r="W91" s="221">
        <v>2.4700000000000002</v>
      </c>
      <c r="X91" s="221">
        <v>104.4</v>
      </c>
      <c r="Y91" s="221">
        <v>118.51</v>
      </c>
    </row>
    <row r="92" spans="1:25">
      <c r="A92" s="224">
        <v>6</v>
      </c>
      <c r="B92" s="221">
        <v>110</v>
      </c>
      <c r="C92" s="221">
        <v>119.12</v>
      </c>
      <c r="D92" s="221">
        <v>99.25</v>
      </c>
      <c r="E92" s="221">
        <v>90.03</v>
      </c>
      <c r="F92" s="221">
        <v>125.63</v>
      </c>
      <c r="G92" s="221">
        <v>187.55</v>
      </c>
      <c r="H92" s="221">
        <v>169.22</v>
      </c>
      <c r="I92" s="221">
        <v>83.8</v>
      </c>
      <c r="J92" s="221">
        <v>105.52</v>
      </c>
      <c r="K92" s="221">
        <v>52.08</v>
      </c>
      <c r="L92" s="221">
        <v>72.05</v>
      </c>
      <c r="M92" s="221">
        <v>118.37</v>
      </c>
      <c r="N92" s="221">
        <v>111.85</v>
      </c>
      <c r="O92" s="221">
        <v>130.41999999999999</v>
      </c>
      <c r="P92" s="221">
        <v>135.54</v>
      </c>
      <c r="Q92" s="221">
        <v>119.7</v>
      </c>
      <c r="R92" s="221">
        <v>93.36</v>
      </c>
      <c r="S92" s="221">
        <v>226.04</v>
      </c>
      <c r="T92" s="221">
        <v>163.16</v>
      </c>
      <c r="U92" s="221">
        <v>113.57</v>
      </c>
      <c r="V92" s="221">
        <v>93.33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0.01</v>
      </c>
      <c r="C93" s="221">
        <v>17.28</v>
      </c>
      <c r="D93" s="221">
        <v>23.13</v>
      </c>
      <c r="E93" s="221">
        <v>50.54</v>
      </c>
      <c r="F93" s="221">
        <v>78.540000000000006</v>
      </c>
      <c r="G93" s="221">
        <v>56.97</v>
      </c>
      <c r="H93" s="221">
        <v>0</v>
      </c>
      <c r="I93" s="221">
        <v>0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5.88</v>
      </c>
      <c r="P93" s="221">
        <v>5.41</v>
      </c>
      <c r="Q93" s="221">
        <v>0</v>
      </c>
      <c r="R93" s="221">
        <v>0</v>
      </c>
      <c r="S93" s="221">
        <v>132.71</v>
      </c>
      <c r="T93" s="221">
        <v>246.99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38.090000000000003</v>
      </c>
      <c r="E94" s="221">
        <v>63.87</v>
      </c>
      <c r="F94" s="221">
        <v>71.91</v>
      </c>
      <c r="G94" s="221">
        <v>90.59</v>
      </c>
      <c r="H94" s="221">
        <v>89.08</v>
      </c>
      <c r="I94" s="221">
        <v>79.52</v>
      </c>
      <c r="J94" s="221">
        <v>76.900000000000006</v>
      </c>
      <c r="K94" s="221">
        <v>101.64</v>
      </c>
      <c r="L94" s="221">
        <v>52.56</v>
      </c>
      <c r="M94" s="221">
        <v>79.39</v>
      </c>
      <c r="N94" s="221">
        <v>66.209999999999994</v>
      </c>
      <c r="O94" s="221">
        <v>117.93</v>
      </c>
      <c r="P94" s="221">
        <v>103.16</v>
      </c>
      <c r="Q94" s="221">
        <v>314.39</v>
      </c>
      <c r="R94" s="221">
        <v>307.48</v>
      </c>
      <c r="S94" s="221">
        <v>199.96</v>
      </c>
      <c r="T94" s="221">
        <v>229.44</v>
      </c>
      <c r="U94" s="221">
        <v>125.81</v>
      </c>
      <c r="V94" s="221">
        <v>102.61</v>
      </c>
      <c r="W94" s="221">
        <v>14.8</v>
      </c>
      <c r="X94" s="221">
        <v>0</v>
      </c>
      <c r="Y94" s="221">
        <v>0</v>
      </c>
    </row>
    <row r="95" spans="1:25">
      <c r="A95" s="224">
        <v>9</v>
      </c>
      <c r="B95" s="221">
        <v>45</v>
      </c>
      <c r="C95" s="221">
        <v>45.91</v>
      </c>
      <c r="D95" s="221">
        <v>43.96</v>
      </c>
      <c r="E95" s="221">
        <v>66.42</v>
      </c>
      <c r="F95" s="221">
        <v>113.45</v>
      </c>
      <c r="G95" s="221">
        <v>96.03</v>
      </c>
      <c r="H95" s="221">
        <v>100.91</v>
      </c>
      <c r="I95" s="221">
        <v>95.09</v>
      </c>
      <c r="J95" s="221">
        <v>93.42</v>
      </c>
      <c r="K95" s="221">
        <v>96.21</v>
      </c>
      <c r="L95" s="221">
        <v>91.14</v>
      </c>
      <c r="M95" s="221">
        <v>90.61</v>
      </c>
      <c r="N95" s="221">
        <v>91.55</v>
      </c>
      <c r="O95" s="221">
        <v>107.42</v>
      </c>
      <c r="P95" s="221">
        <v>111.54</v>
      </c>
      <c r="Q95" s="221">
        <v>143.41999999999999</v>
      </c>
      <c r="R95" s="221">
        <v>160.97</v>
      </c>
      <c r="S95" s="221">
        <v>119.8</v>
      </c>
      <c r="T95" s="221">
        <v>88.66</v>
      </c>
      <c r="U95" s="221">
        <v>97.61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21.93</v>
      </c>
      <c r="H96" s="221">
        <v>151.36000000000001</v>
      </c>
      <c r="I96" s="221">
        <v>198.14</v>
      </c>
      <c r="J96" s="221">
        <v>174.78</v>
      </c>
      <c r="K96" s="221">
        <v>42.74</v>
      </c>
      <c r="L96" s="221">
        <v>66.42</v>
      </c>
      <c r="M96" s="221">
        <v>114.04</v>
      </c>
      <c r="N96" s="221">
        <v>154.08000000000001</v>
      </c>
      <c r="O96" s="221">
        <v>104.87</v>
      </c>
      <c r="P96" s="221">
        <v>159.08000000000001</v>
      </c>
      <c r="Q96" s="221">
        <v>183.27</v>
      </c>
      <c r="R96" s="221">
        <v>245.12</v>
      </c>
      <c r="S96" s="221">
        <v>235.41</v>
      </c>
      <c r="T96" s="221">
        <v>256.12</v>
      </c>
      <c r="U96" s="221">
        <v>202.57</v>
      </c>
      <c r="V96" s="221">
        <v>311.92</v>
      </c>
      <c r="W96" s="221">
        <v>88.34</v>
      </c>
      <c r="X96" s="221">
        <v>187.94</v>
      </c>
      <c r="Y96" s="221">
        <v>178.26</v>
      </c>
    </row>
    <row r="97" spans="1:25">
      <c r="A97" s="224">
        <v>11</v>
      </c>
      <c r="B97" s="221">
        <v>1.1399999999999999</v>
      </c>
      <c r="C97" s="221">
        <v>0</v>
      </c>
      <c r="D97" s="221">
        <v>40.11</v>
      </c>
      <c r="E97" s="221">
        <v>67.209999999999994</v>
      </c>
      <c r="F97" s="221">
        <v>107.8</v>
      </c>
      <c r="G97" s="221">
        <v>100.54</v>
      </c>
      <c r="H97" s="221">
        <v>99.87</v>
      </c>
      <c r="I97" s="221">
        <v>127.97</v>
      </c>
      <c r="J97" s="221">
        <v>119.04</v>
      </c>
      <c r="K97" s="221">
        <v>71.11</v>
      </c>
      <c r="L97" s="221">
        <v>26.48</v>
      </c>
      <c r="M97" s="221">
        <v>49.61</v>
      </c>
      <c r="N97" s="221">
        <v>0</v>
      </c>
      <c r="O97" s="221">
        <v>9.9700000000000006</v>
      </c>
      <c r="P97" s="221">
        <v>62.34</v>
      </c>
      <c r="Q97" s="221">
        <v>97.17</v>
      </c>
      <c r="R97" s="221">
        <v>118.86</v>
      </c>
      <c r="S97" s="221">
        <v>180.65</v>
      </c>
      <c r="T97" s="221">
        <v>80.34</v>
      </c>
      <c r="U97" s="221">
        <v>63.76</v>
      </c>
      <c r="V97" s="221">
        <v>94.69</v>
      </c>
      <c r="W97" s="221">
        <v>25.25</v>
      </c>
      <c r="X97" s="221">
        <v>0</v>
      </c>
      <c r="Y97" s="221">
        <v>0</v>
      </c>
    </row>
    <row r="98" spans="1:25">
      <c r="A98" s="224">
        <v>12</v>
      </c>
      <c r="B98" s="221">
        <v>9.6199999999999992</v>
      </c>
      <c r="C98" s="221">
        <v>18.23</v>
      </c>
      <c r="D98" s="221">
        <v>54.59</v>
      </c>
      <c r="E98" s="221">
        <v>44.49</v>
      </c>
      <c r="F98" s="221">
        <v>88.68</v>
      </c>
      <c r="G98" s="221">
        <v>73.89</v>
      </c>
      <c r="H98" s="221">
        <v>334.7</v>
      </c>
      <c r="I98" s="221">
        <v>216.14</v>
      </c>
      <c r="J98" s="221">
        <v>124.97</v>
      </c>
      <c r="K98" s="221">
        <v>99.27</v>
      </c>
      <c r="L98" s="221">
        <v>35.369999999999997</v>
      </c>
      <c r="M98" s="221">
        <v>18.11</v>
      </c>
      <c r="N98" s="221">
        <v>120.87</v>
      </c>
      <c r="O98" s="221">
        <v>170.09</v>
      </c>
      <c r="P98" s="221">
        <v>129.36000000000001</v>
      </c>
      <c r="Q98" s="221">
        <v>176.5</v>
      </c>
      <c r="R98" s="221">
        <v>183.51</v>
      </c>
      <c r="S98" s="221">
        <v>178.86</v>
      </c>
      <c r="T98" s="221">
        <v>185.58</v>
      </c>
      <c r="U98" s="221">
        <v>214.62</v>
      </c>
      <c r="V98" s="221">
        <v>223.55</v>
      </c>
      <c r="W98" s="221">
        <v>326</v>
      </c>
      <c r="X98" s="221">
        <v>14.58</v>
      </c>
      <c r="Y98" s="221">
        <v>214.85</v>
      </c>
    </row>
    <row r="99" spans="1:25">
      <c r="A99" s="224">
        <v>13</v>
      </c>
      <c r="B99" s="221">
        <v>12.42</v>
      </c>
      <c r="C99" s="221">
        <v>7.01</v>
      </c>
      <c r="D99" s="221">
        <v>21.91</v>
      </c>
      <c r="E99" s="221">
        <v>32.159999999999997</v>
      </c>
      <c r="F99" s="221">
        <v>30.44</v>
      </c>
      <c r="G99" s="221">
        <v>33.950000000000003</v>
      </c>
      <c r="H99" s="221">
        <v>76.150000000000006</v>
      </c>
      <c r="I99" s="221">
        <v>77.48</v>
      </c>
      <c r="J99" s="221">
        <v>11.02</v>
      </c>
      <c r="K99" s="221">
        <v>36.159999999999997</v>
      </c>
      <c r="L99" s="221">
        <v>31.11</v>
      </c>
      <c r="M99" s="221">
        <v>41.98</v>
      </c>
      <c r="N99" s="221">
        <v>10.039999999999999</v>
      </c>
      <c r="O99" s="221">
        <v>6.18</v>
      </c>
      <c r="P99" s="221">
        <v>327.29000000000002</v>
      </c>
      <c r="Q99" s="221">
        <v>6.75</v>
      </c>
      <c r="R99" s="221">
        <v>2.23</v>
      </c>
      <c r="S99" s="221">
        <v>5.8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1.96</v>
      </c>
      <c r="G100" s="221">
        <v>0</v>
      </c>
      <c r="H100" s="221">
        <v>0</v>
      </c>
      <c r="I100" s="221">
        <v>0</v>
      </c>
      <c r="J100" s="221">
        <v>19.399999999999999</v>
      </c>
      <c r="K100" s="221">
        <v>16.47</v>
      </c>
      <c r="L100" s="221">
        <v>39.64</v>
      </c>
      <c r="M100" s="221">
        <v>54.19</v>
      </c>
      <c r="N100" s="221">
        <v>26.41</v>
      </c>
      <c r="O100" s="221">
        <v>24.88</v>
      </c>
      <c r="P100" s="221">
        <v>11.9</v>
      </c>
      <c r="Q100" s="221">
        <v>1.38</v>
      </c>
      <c r="R100" s="221">
        <v>0.53</v>
      </c>
      <c r="S100" s="221">
        <v>1.68</v>
      </c>
      <c r="T100" s="221">
        <v>52.72</v>
      </c>
      <c r="U100" s="221">
        <v>143.78</v>
      </c>
      <c r="V100" s="221">
        <v>200.99</v>
      </c>
      <c r="W100" s="221">
        <v>288.87</v>
      </c>
      <c r="X100" s="221">
        <v>94.51</v>
      </c>
      <c r="Y100" s="221">
        <v>0.13</v>
      </c>
    </row>
    <row r="101" spans="1:25">
      <c r="A101" s="224">
        <v>15</v>
      </c>
      <c r="B101" s="221">
        <v>0</v>
      </c>
      <c r="C101" s="221">
        <v>0</v>
      </c>
      <c r="D101" s="221">
        <v>35.56</v>
      </c>
      <c r="E101" s="221">
        <v>7.52</v>
      </c>
      <c r="F101" s="221">
        <v>2.23</v>
      </c>
      <c r="G101" s="221">
        <v>0</v>
      </c>
      <c r="H101" s="221">
        <v>45.42</v>
      </c>
      <c r="I101" s="221">
        <v>37.770000000000003</v>
      </c>
      <c r="J101" s="221">
        <v>23.05</v>
      </c>
      <c r="K101" s="221">
        <v>7.92</v>
      </c>
      <c r="L101" s="221">
        <v>6.34</v>
      </c>
      <c r="M101" s="221">
        <v>0.72</v>
      </c>
      <c r="N101" s="221">
        <v>1.49</v>
      </c>
      <c r="O101" s="221">
        <v>1.27</v>
      </c>
      <c r="P101" s="221">
        <v>0.01</v>
      </c>
      <c r="Q101" s="221">
        <v>0.01</v>
      </c>
      <c r="R101" s="221">
        <v>0.34</v>
      </c>
      <c r="S101" s="221">
        <v>0.09</v>
      </c>
      <c r="T101" s="221">
        <v>0.56000000000000005</v>
      </c>
      <c r="U101" s="221">
        <v>29.78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51.86</v>
      </c>
      <c r="E102" s="221">
        <v>15.68</v>
      </c>
      <c r="F102" s="221">
        <v>26.58</v>
      </c>
      <c r="G102" s="221">
        <v>128.03</v>
      </c>
      <c r="H102" s="221">
        <v>131.32</v>
      </c>
      <c r="I102" s="221">
        <v>62.11</v>
      </c>
      <c r="J102" s="221">
        <v>14.07</v>
      </c>
      <c r="K102" s="221">
        <v>8.81</v>
      </c>
      <c r="L102" s="221">
        <v>0.1</v>
      </c>
      <c r="M102" s="221">
        <v>0.15</v>
      </c>
      <c r="N102" s="221">
        <v>2.13</v>
      </c>
      <c r="O102" s="221">
        <v>1.29</v>
      </c>
      <c r="P102" s="221">
        <v>0.05</v>
      </c>
      <c r="Q102" s="221">
        <v>1.03</v>
      </c>
      <c r="R102" s="221">
        <v>6.15</v>
      </c>
      <c r="S102" s="221">
        <v>0</v>
      </c>
      <c r="T102" s="221">
        <v>130.66</v>
      </c>
      <c r="U102" s="221">
        <v>70.239999999999995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1.35</v>
      </c>
      <c r="E103" s="221">
        <v>31.24</v>
      </c>
      <c r="F103" s="221">
        <v>35.700000000000003</v>
      </c>
      <c r="G103" s="221">
        <v>35.21</v>
      </c>
      <c r="H103" s="221">
        <v>44.83</v>
      </c>
      <c r="I103" s="221">
        <v>61.49</v>
      </c>
      <c r="J103" s="221">
        <v>50.44</v>
      </c>
      <c r="K103" s="221">
        <v>1.1599999999999999</v>
      </c>
      <c r="L103" s="221">
        <v>43.05</v>
      </c>
      <c r="M103" s="221">
        <v>2.08</v>
      </c>
      <c r="N103" s="221">
        <v>2.1</v>
      </c>
      <c r="O103" s="221">
        <v>0</v>
      </c>
      <c r="P103" s="221">
        <v>0.14000000000000001</v>
      </c>
      <c r="Q103" s="221">
        <v>52.13</v>
      </c>
      <c r="R103" s="221">
        <v>2.27</v>
      </c>
      <c r="S103" s="221">
        <v>230.96</v>
      </c>
      <c r="T103" s="221">
        <v>143.21</v>
      </c>
      <c r="U103" s="221">
        <v>7.77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0</v>
      </c>
      <c r="H104" s="221">
        <v>68.819999999999993</v>
      </c>
      <c r="I104" s="221">
        <v>101.62</v>
      </c>
      <c r="J104" s="221">
        <v>109.66</v>
      </c>
      <c r="K104" s="221">
        <v>88.42</v>
      </c>
      <c r="L104" s="221">
        <v>27.67</v>
      </c>
      <c r="M104" s="221">
        <v>13.62</v>
      </c>
      <c r="N104" s="221">
        <v>0</v>
      </c>
      <c r="O104" s="221">
        <v>45.92</v>
      </c>
      <c r="P104" s="221">
        <v>111.26</v>
      </c>
      <c r="Q104" s="221">
        <v>115.14</v>
      </c>
      <c r="R104" s="221">
        <v>126.65</v>
      </c>
      <c r="S104" s="221">
        <v>120.7</v>
      </c>
      <c r="T104" s="221">
        <v>132.63999999999999</v>
      </c>
      <c r="U104" s="221">
        <v>84.47</v>
      </c>
      <c r="V104" s="221">
        <v>97.5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10.14</v>
      </c>
      <c r="C105" s="221">
        <v>4.4800000000000004</v>
      </c>
      <c r="D105" s="221">
        <v>7.35</v>
      </c>
      <c r="E105" s="221">
        <v>24.63</v>
      </c>
      <c r="F105" s="221">
        <v>9.58</v>
      </c>
      <c r="G105" s="221">
        <v>0</v>
      </c>
      <c r="H105" s="221">
        <v>38.14</v>
      </c>
      <c r="I105" s="221">
        <v>282.70999999999998</v>
      </c>
      <c r="J105" s="221">
        <v>168.41</v>
      </c>
      <c r="K105" s="221">
        <v>142.61000000000001</v>
      </c>
      <c r="L105" s="221">
        <v>110.48</v>
      </c>
      <c r="M105" s="221">
        <v>167.78</v>
      </c>
      <c r="N105" s="221">
        <v>171.97</v>
      </c>
      <c r="O105" s="221">
        <v>152.46</v>
      </c>
      <c r="P105" s="221">
        <v>188.79</v>
      </c>
      <c r="Q105" s="221">
        <v>173.05</v>
      </c>
      <c r="R105" s="221">
        <v>222.8</v>
      </c>
      <c r="S105" s="221">
        <v>125.71</v>
      </c>
      <c r="T105" s="221">
        <v>113.25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3.21</v>
      </c>
      <c r="C106" s="221">
        <v>0</v>
      </c>
      <c r="D106" s="221">
        <v>2.84</v>
      </c>
      <c r="E106" s="221">
        <v>5.91</v>
      </c>
      <c r="F106" s="221">
        <v>102.14</v>
      </c>
      <c r="G106" s="221">
        <v>20.48</v>
      </c>
      <c r="H106" s="221">
        <v>28.28</v>
      </c>
      <c r="I106" s="221">
        <v>0.09</v>
      </c>
      <c r="J106" s="221">
        <v>90.94</v>
      </c>
      <c r="K106" s="221">
        <v>75.08</v>
      </c>
      <c r="L106" s="221">
        <v>77.91</v>
      </c>
      <c r="M106" s="221">
        <v>84.73</v>
      </c>
      <c r="N106" s="221">
        <v>92.44</v>
      </c>
      <c r="O106" s="221">
        <v>170.44</v>
      </c>
      <c r="P106" s="221">
        <v>119.5</v>
      </c>
      <c r="Q106" s="221">
        <v>38.14</v>
      </c>
      <c r="R106" s="221">
        <v>44.8</v>
      </c>
      <c r="S106" s="221">
        <v>73.25</v>
      </c>
      <c r="T106" s="221">
        <v>7.51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0</v>
      </c>
      <c r="H107" s="221">
        <v>0</v>
      </c>
      <c r="I107" s="221">
        <v>6.28</v>
      </c>
      <c r="J107" s="221">
        <v>13.67</v>
      </c>
      <c r="K107" s="221">
        <v>96.75</v>
      </c>
      <c r="L107" s="221">
        <v>116.68</v>
      </c>
      <c r="M107" s="221">
        <v>132.13999999999999</v>
      </c>
      <c r="N107" s="221">
        <v>47.7</v>
      </c>
      <c r="O107" s="221">
        <v>47.91</v>
      </c>
      <c r="P107" s="221">
        <v>0</v>
      </c>
      <c r="Q107" s="221">
        <v>6.85</v>
      </c>
      <c r="R107" s="221">
        <v>67.569999999999993</v>
      </c>
      <c r="S107" s="221">
        <v>35.270000000000003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17.72</v>
      </c>
      <c r="G108" s="221">
        <v>6.3</v>
      </c>
      <c r="H108" s="221">
        <v>128.49</v>
      </c>
      <c r="I108" s="221">
        <v>84.67</v>
      </c>
      <c r="J108" s="221">
        <v>217.65</v>
      </c>
      <c r="K108" s="221">
        <v>142.93</v>
      </c>
      <c r="L108" s="221">
        <v>149.63</v>
      </c>
      <c r="M108" s="221">
        <v>154.69</v>
      </c>
      <c r="N108" s="221">
        <v>193.06</v>
      </c>
      <c r="O108" s="221">
        <v>233.89</v>
      </c>
      <c r="P108" s="221">
        <v>214.21</v>
      </c>
      <c r="Q108" s="221">
        <v>241.19</v>
      </c>
      <c r="R108" s="221">
        <v>86.28</v>
      </c>
      <c r="S108" s="221">
        <v>203.47</v>
      </c>
      <c r="T108" s="221">
        <v>229.45</v>
      </c>
      <c r="U108" s="221">
        <v>49.73</v>
      </c>
      <c r="V108" s="221">
        <v>0.14000000000000001</v>
      </c>
      <c r="W108" s="221">
        <v>65.05</v>
      </c>
      <c r="X108" s="221">
        <v>0</v>
      </c>
      <c r="Y108" s="221">
        <v>0</v>
      </c>
    </row>
    <row r="109" spans="1:25">
      <c r="A109" s="224">
        <v>23</v>
      </c>
      <c r="B109" s="221">
        <v>146.97999999999999</v>
      </c>
      <c r="C109" s="221">
        <v>212.86</v>
      </c>
      <c r="D109" s="221">
        <v>344.18</v>
      </c>
      <c r="E109" s="221">
        <v>305.69</v>
      </c>
      <c r="F109" s="221">
        <v>308.64999999999998</v>
      </c>
      <c r="G109" s="221">
        <v>282.24</v>
      </c>
      <c r="H109" s="221">
        <v>236.05</v>
      </c>
      <c r="I109" s="221">
        <v>356</v>
      </c>
      <c r="J109" s="221">
        <v>306.13</v>
      </c>
      <c r="K109" s="221">
        <v>248.76</v>
      </c>
      <c r="L109" s="221">
        <v>288.94</v>
      </c>
      <c r="M109" s="221">
        <v>222.39</v>
      </c>
      <c r="N109" s="221">
        <v>196.01</v>
      </c>
      <c r="O109" s="221">
        <v>285.27</v>
      </c>
      <c r="P109" s="221">
        <v>270.08999999999997</v>
      </c>
      <c r="Q109" s="221">
        <v>256.95999999999998</v>
      </c>
      <c r="R109" s="221">
        <v>244.68</v>
      </c>
      <c r="S109" s="221">
        <v>301.95</v>
      </c>
      <c r="T109" s="221">
        <v>246.68</v>
      </c>
      <c r="U109" s="221">
        <v>187.37</v>
      </c>
      <c r="V109" s="221">
        <v>111.07</v>
      </c>
      <c r="W109" s="221">
        <v>39.17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86.05</v>
      </c>
      <c r="E110" s="221">
        <v>107.94</v>
      </c>
      <c r="F110" s="221">
        <v>214.99</v>
      </c>
      <c r="G110" s="221">
        <v>149.77000000000001</v>
      </c>
      <c r="H110" s="221">
        <v>170.3</v>
      </c>
      <c r="I110" s="221">
        <v>96.54</v>
      </c>
      <c r="J110" s="221">
        <v>208.02</v>
      </c>
      <c r="K110" s="221">
        <v>296.63</v>
      </c>
      <c r="L110" s="221">
        <v>158.86000000000001</v>
      </c>
      <c r="M110" s="221">
        <v>118.94</v>
      </c>
      <c r="N110" s="221">
        <v>225.14</v>
      </c>
      <c r="O110" s="221">
        <v>267.77</v>
      </c>
      <c r="P110" s="221">
        <v>160.30000000000001</v>
      </c>
      <c r="Q110" s="221">
        <v>75.17</v>
      </c>
      <c r="R110" s="221">
        <v>315</v>
      </c>
      <c r="S110" s="221">
        <v>241.24</v>
      </c>
      <c r="T110" s="221">
        <v>67.27</v>
      </c>
      <c r="U110" s="221">
        <v>29.41</v>
      </c>
      <c r="V110" s="221">
        <v>60.97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144.27000000000001</v>
      </c>
      <c r="E111" s="221">
        <v>132.77000000000001</v>
      </c>
      <c r="F111" s="221">
        <v>167.17</v>
      </c>
      <c r="G111" s="221">
        <v>111.9</v>
      </c>
      <c r="H111" s="221">
        <v>173.32</v>
      </c>
      <c r="I111" s="221">
        <v>172.41</v>
      </c>
      <c r="J111" s="221">
        <v>175.39</v>
      </c>
      <c r="K111" s="221">
        <v>89.74</v>
      </c>
      <c r="L111" s="221">
        <v>123.65</v>
      </c>
      <c r="M111" s="221">
        <v>144.78</v>
      </c>
      <c r="N111" s="221">
        <v>204.46</v>
      </c>
      <c r="O111" s="221">
        <v>199.55</v>
      </c>
      <c r="P111" s="221">
        <v>169.71</v>
      </c>
      <c r="Q111" s="221">
        <v>135.77000000000001</v>
      </c>
      <c r="R111" s="221">
        <v>290.51</v>
      </c>
      <c r="S111" s="221">
        <v>194.37</v>
      </c>
      <c r="T111" s="221">
        <v>157.47</v>
      </c>
      <c r="U111" s="221">
        <v>159.63</v>
      </c>
      <c r="V111" s="221">
        <v>85.76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0.02</v>
      </c>
      <c r="D112" s="221">
        <v>0.86</v>
      </c>
      <c r="E112" s="221">
        <v>0</v>
      </c>
      <c r="F112" s="221">
        <v>9.36</v>
      </c>
      <c r="G112" s="221">
        <v>3.15</v>
      </c>
      <c r="H112" s="221">
        <v>327.94</v>
      </c>
      <c r="I112" s="221">
        <v>300.82</v>
      </c>
      <c r="J112" s="221">
        <v>305.68</v>
      </c>
      <c r="K112" s="221">
        <v>312.87</v>
      </c>
      <c r="L112" s="221">
        <v>324.14</v>
      </c>
      <c r="M112" s="221">
        <v>283.95999999999998</v>
      </c>
      <c r="N112" s="221">
        <v>332.23</v>
      </c>
      <c r="O112" s="221">
        <v>386.28</v>
      </c>
      <c r="P112" s="221">
        <v>414.34</v>
      </c>
      <c r="Q112" s="221">
        <v>409.08</v>
      </c>
      <c r="R112" s="221">
        <v>433.39</v>
      </c>
      <c r="S112" s="221">
        <v>357.33</v>
      </c>
      <c r="T112" s="221">
        <v>373.85</v>
      </c>
      <c r="U112" s="221">
        <v>222.39</v>
      </c>
      <c r="V112" s="221">
        <v>263.48</v>
      </c>
      <c r="W112" s="221">
        <v>105.99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11.37</v>
      </c>
      <c r="D113" s="221">
        <v>7.18</v>
      </c>
      <c r="E113" s="221">
        <v>0</v>
      </c>
      <c r="F113" s="221">
        <v>53.76</v>
      </c>
      <c r="G113" s="221">
        <v>145.76</v>
      </c>
      <c r="H113" s="221">
        <v>215.56</v>
      </c>
      <c r="I113" s="221">
        <v>13.59</v>
      </c>
      <c r="J113" s="221">
        <v>430.19</v>
      </c>
      <c r="K113" s="221">
        <v>430.41</v>
      </c>
      <c r="L113" s="221">
        <v>391.93</v>
      </c>
      <c r="M113" s="221">
        <v>0.01</v>
      </c>
      <c r="N113" s="221">
        <v>0</v>
      </c>
      <c r="O113" s="221">
        <v>10.87</v>
      </c>
      <c r="P113" s="221">
        <v>25.18</v>
      </c>
      <c r="Q113" s="221">
        <v>0</v>
      </c>
      <c r="R113" s="221">
        <v>0</v>
      </c>
      <c r="S113" s="221">
        <v>0</v>
      </c>
      <c r="T113" s="221">
        <v>18.12</v>
      </c>
      <c r="U113" s="221">
        <v>38.340000000000003</v>
      </c>
      <c r="V113" s="221">
        <v>81.41</v>
      </c>
      <c r="W113" s="221">
        <v>85.57</v>
      </c>
      <c r="X113" s="221">
        <v>1.06</v>
      </c>
      <c r="Y113" s="221">
        <v>30.86</v>
      </c>
    </row>
    <row r="114" spans="1:25">
      <c r="A114" s="224">
        <v>28</v>
      </c>
      <c r="B114" s="221">
        <v>186.66</v>
      </c>
      <c r="C114" s="221">
        <v>198.72</v>
      </c>
      <c r="D114" s="221">
        <v>298.45</v>
      </c>
      <c r="E114" s="221">
        <v>197.69</v>
      </c>
      <c r="F114" s="221">
        <v>187.69</v>
      </c>
      <c r="G114" s="221">
        <v>250.07</v>
      </c>
      <c r="H114" s="221">
        <v>137.88</v>
      </c>
      <c r="I114" s="221">
        <v>83.74</v>
      </c>
      <c r="J114" s="221">
        <v>70.98</v>
      </c>
      <c r="K114" s="221">
        <v>113.99</v>
      </c>
      <c r="L114" s="221">
        <v>7.63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564.92999999999995</v>
      </c>
      <c r="S114" s="221">
        <v>42.02</v>
      </c>
      <c r="T114" s="221">
        <v>0</v>
      </c>
      <c r="U114" s="221">
        <v>187.79</v>
      </c>
      <c r="V114" s="221">
        <v>227.19</v>
      </c>
      <c r="W114" s="221">
        <v>214.18</v>
      </c>
      <c r="X114" s="221">
        <v>1107.56</v>
      </c>
      <c r="Y114" s="221">
        <v>1163.5</v>
      </c>
    </row>
    <row r="115" spans="1:25">
      <c r="A115" s="224">
        <v>29</v>
      </c>
      <c r="B115" s="221">
        <v>111.69</v>
      </c>
      <c r="C115" s="221">
        <v>125.95</v>
      </c>
      <c r="D115" s="221">
        <v>44.6</v>
      </c>
      <c r="E115" s="221">
        <v>59.58</v>
      </c>
      <c r="F115" s="221">
        <v>0</v>
      </c>
      <c r="G115" s="221">
        <v>52.3</v>
      </c>
      <c r="H115" s="221">
        <v>110.81</v>
      </c>
      <c r="I115" s="221">
        <v>155.76</v>
      </c>
      <c r="J115" s="221">
        <v>463.22</v>
      </c>
      <c r="K115" s="221">
        <v>338.88</v>
      </c>
      <c r="L115" s="221">
        <v>609.58000000000004</v>
      </c>
      <c r="M115" s="221">
        <v>679.15</v>
      </c>
      <c r="N115" s="221">
        <v>615.57000000000005</v>
      </c>
      <c r="O115" s="221">
        <v>631.91</v>
      </c>
      <c r="P115" s="221">
        <v>72.56</v>
      </c>
      <c r="Q115" s="221">
        <v>152.76</v>
      </c>
      <c r="R115" s="221">
        <v>135.61000000000001</v>
      </c>
      <c r="S115" s="221">
        <v>0</v>
      </c>
      <c r="T115" s="221">
        <v>74.3</v>
      </c>
      <c r="U115" s="221">
        <v>192.98</v>
      </c>
      <c r="V115" s="221">
        <v>136.44999999999999</v>
      </c>
      <c r="W115" s="221">
        <v>134.6</v>
      </c>
      <c r="X115" s="221">
        <v>269.52</v>
      </c>
      <c r="Y115" s="221">
        <v>365.58</v>
      </c>
    </row>
    <row r="116" spans="1:25">
      <c r="A116" s="224">
        <v>30</v>
      </c>
      <c r="B116" s="221">
        <v>141.32</v>
      </c>
      <c r="C116" s="221">
        <v>154.32</v>
      </c>
      <c r="D116" s="221">
        <v>129.94999999999999</v>
      </c>
      <c r="E116" s="221">
        <v>184.98</v>
      </c>
      <c r="F116" s="221">
        <v>297.69</v>
      </c>
      <c r="G116" s="221">
        <v>148.37</v>
      </c>
      <c r="H116" s="221">
        <v>666.06</v>
      </c>
      <c r="I116" s="221">
        <v>132.57</v>
      </c>
      <c r="J116" s="221">
        <v>0</v>
      </c>
      <c r="K116" s="221">
        <v>55.31</v>
      </c>
      <c r="L116" s="221">
        <v>4.0199999999999996</v>
      </c>
      <c r="M116" s="221">
        <v>0</v>
      </c>
      <c r="N116" s="221">
        <v>165.4</v>
      </c>
      <c r="O116" s="221">
        <v>0</v>
      </c>
      <c r="P116" s="221">
        <v>6.61</v>
      </c>
      <c r="Q116" s="221">
        <v>0</v>
      </c>
      <c r="R116" s="221">
        <v>0</v>
      </c>
      <c r="S116" s="221">
        <v>0</v>
      </c>
      <c r="T116" s="221">
        <v>35.92</v>
      </c>
      <c r="U116" s="221">
        <v>170.64</v>
      </c>
      <c r="V116" s="221">
        <v>185.07</v>
      </c>
      <c r="W116" s="221">
        <v>64.739999999999995</v>
      </c>
      <c r="X116" s="221">
        <v>7.16</v>
      </c>
      <c r="Y116" s="221">
        <v>0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51" t="s">
        <v>317</v>
      </c>
      <c r="B119" s="452"/>
      <c r="C119" s="452"/>
      <c r="D119" s="452"/>
      <c r="E119" s="452"/>
      <c r="F119" s="452"/>
      <c r="G119" s="452"/>
      <c r="H119" s="452"/>
      <c r="I119" s="452"/>
      <c r="J119" s="452"/>
      <c r="K119" s="452"/>
      <c r="L119" s="452"/>
      <c r="M119" s="452"/>
      <c r="N119" s="452"/>
      <c r="O119" s="452"/>
      <c r="P119" s="452"/>
      <c r="Q119" s="452"/>
      <c r="R119" s="452"/>
      <c r="S119" s="452"/>
      <c r="T119" s="452"/>
      <c r="U119" s="452"/>
      <c r="V119" s="452"/>
      <c r="W119" s="452"/>
      <c r="X119" s="452"/>
      <c r="Y119" s="452"/>
    </row>
    <row r="120" spans="1:25">
      <c r="A120" s="263" t="s">
        <v>0</v>
      </c>
      <c r="B120" s="262" t="s">
        <v>251</v>
      </c>
      <c r="C120" s="262" t="s">
        <v>252</v>
      </c>
      <c r="D120" s="262" t="s">
        <v>253</v>
      </c>
      <c r="E120" s="262" t="s">
        <v>254</v>
      </c>
      <c r="F120" s="262" t="s">
        <v>255</v>
      </c>
      <c r="G120" s="262" t="s">
        <v>256</v>
      </c>
      <c r="H120" s="262" t="s">
        <v>257</v>
      </c>
      <c r="I120" s="262" t="s">
        <v>258</v>
      </c>
      <c r="J120" s="262" t="s">
        <v>259</v>
      </c>
      <c r="K120" s="262" t="s">
        <v>260</v>
      </c>
      <c r="L120" s="262" t="s">
        <v>261</v>
      </c>
      <c r="M120" s="262" t="s">
        <v>262</v>
      </c>
      <c r="N120" s="262" t="s">
        <v>263</v>
      </c>
      <c r="O120" s="262" t="s">
        <v>264</v>
      </c>
      <c r="P120" s="262" t="s">
        <v>265</v>
      </c>
      <c r="Q120" s="261" t="s">
        <v>266</v>
      </c>
      <c r="R120" s="262" t="s">
        <v>267</v>
      </c>
      <c r="S120" s="262" t="s">
        <v>268</v>
      </c>
      <c r="T120" s="262" t="s">
        <v>269</v>
      </c>
      <c r="U120" s="262" t="s">
        <v>270</v>
      </c>
      <c r="V120" s="262" t="s">
        <v>271</v>
      </c>
      <c r="W120" s="262" t="s">
        <v>272</v>
      </c>
      <c r="X120" s="262" t="s">
        <v>273</v>
      </c>
      <c r="Y120" s="264" t="s">
        <v>274</v>
      </c>
    </row>
    <row r="121" spans="1:25" ht="15.75" customHeight="1">
      <c r="A121" s="224">
        <v>1</v>
      </c>
      <c r="B121" s="221">
        <v>30.06</v>
      </c>
      <c r="C121" s="221">
        <v>57.22</v>
      </c>
      <c r="D121" s="221">
        <v>39.97</v>
      </c>
      <c r="E121" s="221">
        <v>0</v>
      </c>
      <c r="F121" s="221">
        <v>0</v>
      </c>
      <c r="G121" s="221">
        <v>0</v>
      </c>
      <c r="H121" s="221">
        <v>0</v>
      </c>
      <c r="I121" s="221">
        <v>0</v>
      </c>
      <c r="J121" s="221">
        <v>0</v>
      </c>
      <c r="K121" s="221">
        <v>0</v>
      </c>
      <c r="L121" s="221">
        <v>0</v>
      </c>
      <c r="M121" s="221">
        <v>0</v>
      </c>
      <c r="N121" s="221">
        <v>0</v>
      </c>
      <c r="O121" s="221">
        <v>0</v>
      </c>
      <c r="P121" s="221">
        <v>0</v>
      </c>
      <c r="Q121" s="221">
        <v>0</v>
      </c>
      <c r="R121" s="221">
        <v>0</v>
      </c>
      <c r="S121" s="221">
        <v>0</v>
      </c>
      <c r="T121" s="221">
        <v>11.26</v>
      </c>
      <c r="U121" s="221">
        <v>103.01</v>
      </c>
      <c r="V121" s="221">
        <v>79.209999999999994</v>
      </c>
      <c r="W121" s="221">
        <v>192.91</v>
      </c>
      <c r="X121" s="221">
        <v>403.1</v>
      </c>
      <c r="Y121" s="221">
        <v>1391.92</v>
      </c>
    </row>
    <row r="122" spans="1:25">
      <c r="A122" s="224">
        <v>2</v>
      </c>
      <c r="B122" s="221">
        <v>41.1</v>
      </c>
      <c r="C122" s="221">
        <v>15.18</v>
      </c>
      <c r="D122" s="221">
        <v>0.12</v>
      </c>
      <c r="E122" s="221">
        <v>9.1999999999999993</v>
      </c>
      <c r="F122" s="221">
        <v>47.37</v>
      </c>
      <c r="G122" s="221">
        <v>0</v>
      </c>
      <c r="H122" s="221">
        <v>0</v>
      </c>
      <c r="I122" s="221">
        <v>44.88</v>
      </c>
      <c r="J122" s="221">
        <v>0</v>
      </c>
      <c r="K122" s="221">
        <v>0</v>
      </c>
      <c r="L122" s="221">
        <v>60.05</v>
      </c>
      <c r="M122" s="221">
        <v>91.5</v>
      </c>
      <c r="N122" s="221">
        <v>20.5</v>
      </c>
      <c r="O122" s="221">
        <v>31.04</v>
      </c>
      <c r="P122" s="221">
        <v>58.84</v>
      </c>
      <c r="Q122" s="221">
        <v>0</v>
      </c>
      <c r="R122" s="221">
        <v>0</v>
      </c>
      <c r="S122" s="221">
        <v>47.66</v>
      </c>
      <c r="T122" s="221">
        <v>112.12</v>
      </c>
      <c r="U122" s="221">
        <v>110.5</v>
      </c>
      <c r="V122" s="221">
        <v>138.65</v>
      </c>
      <c r="W122" s="221">
        <v>183.93</v>
      </c>
      <c r="X122" s="221">
        <v>184.07</v>
      </c>
      <c r="Y122" s="221">
        <v>330.06</v>
      </c>
    </row>
    <row r="123" spans="1:25">
      <c r="A123" s="224">
        <v>3</v>
      </c>
      <c r="B123" s="221">
        <v>72.44</v>
      </c>
      <c r="C123" s="221">
        <v>47.63</v>
      </c>
      <c r="D123" s="221">
        <v>33.03</v>
      </c>
      <c r="E123" s="221">
        <v>45.49</v>
      </c>
      <c r="F123" s="221">
        <v>13.42</v>
      </c>
      <c r="G123" s="221">
        <v>60.55</v>
      </c>
      <c r="H123" s="221">
        <v>12.14</v>
      </c>
      <c r="I123" s="221">
        <v>0</v>
      </c>
      <c r="J123" s="221">
        <v>0</v>
      </c>
      <c r="K123" s="221">
        <v>52.16</v>
      </c>
      <c r="L123" s="221">
        <v>0</v>
      </c>
      <c r="M123" s="221">
        <v>0</v>
      </c>
      <c r="N123" s="221">
        <v>0</v>
      </c>
      <c r="O123" s="221">
        <v>0</v>
      </c>
      <c r="P123" s="221">
        <v>0</v>
      </c>
      <c r="Q123" s="221">
        <v>0</v>
      </c>
      <c r="R123" s="221">
        <v>0</v>
      </c>
      <c r="S123" s="221">
        <v>0</v>
      </c>
      <c r="T123" s="221">
        <v>0</v>
      </c>
      <c r="U123" s="221">
        <v>0</v>
      </c>
      <c r="V123" s="221">
        <v>0</v>
      </c>
      <c r="W123" s="221">
        <v>0</v>
      </c>
      <c r="X123" s="221">
        <v>0</v>
      </c>
      <c r="Y123" s="221">
        <v>0</v>
      </c>
    </row>
    <row r="124" spans="1:25">
      <c r="A124" s="224">
        <v>4</v>
      </c>
      <c r="B124" s="221">
        <v>0</v>
      </c>
      <c r="C124" s="221">
        <v>0</v>
      </c>
      <c r="D124" s="221">
        <v>0</v>
      </c>
      <c r="E124" s="221">
        <v>0</v>
      </c>
      <c r="F124" s="221">
        <v>0</v>
      </c>
      <c r="G124" s="221">
        <v>0</v>
      </c>
      <c r="H124" s="221">
        <v>0</v>
      </c>
      <c r="I124" s="221">
        <v>0</v>
      </c>
      <c r="J124" s="221">
        <v>0</v>
      </c>
      <c r="K124" s="221">
        <v>0</v>
      </c>
      <c r="L124" s="221">
        <v>0</v>
      </c>
      <c r="M124" s="221">
        <v>0</v>
      </c>
      <c r="N124" s="221">
        <v>0</v>
      </c>
      <c r="O124" s="221">
        <v>0</v>
      </c>
      <c r="P124" s="221">
        <v>0</v>
      </c>
      <c r="Q124" s="221">
        <v>0</v>
      </c>
      <c r="R124" s="221">
        <v>0</v>
      </c>
      <c r="S124" s="221">
        <v>0</v>
      </c>
      <c r="T124" s="221">
        <v>0</v>
      </c>
      <c r="U124" s="221">
        <v>0</v>
      </c>
      <c r="V124" s="221">
        <v>0</v>
      </c>
      <c r="W124" s="221">
        <v>0</v>
      </c>
      <c r="X124" s="221">
        <v>0</v>
      </c>
      <c r="Y124" s="221">
        <v>0</v>
      </c>
    </row>
    <row r="125" spans="1:25">
      <c r="A125" s="224">
        <v>5</v>
      </c>
      <c r="B125" s="221">
        <v>0</v>
      </c>
      <c r="C125" s="221">
        <v>0</v>
      </c>
      <c r="D125" s="221">
        <v>0</v>
      </c>
      <c r="E125" s="221">
        <v>0</v>
      </c>
      <c r="F125" s="221">
        <v>0</v>
      </c>
      <c r="G125" s="221">
        <v>0</v>
      </c>
      <c r="H125" s="221">
        <v>0</v>
      </c>
      <c r="I125" s="221">
        <v>0</v>
      </c>
      <c r="J125" s="221">
        <v>0</v>
      </c>
      <c r="K125" s="221">
        <v>0</v>
      </c>
      <c r="L125" s="221">
        <v>0</v>
      </c>
      <c r="M125" s="221">
        <v>0</v>
      </c>
      <c r="N125" s="221">
        <v>0</v>
      </c>
      <c r="O125" s="221">
        <v>0</v>
      </c>
      <c r="P125" s="221">
        <v>0</v>
      </c>
      <c r="Q125" s="221">
        <v>0</v>
      </c>
      <c r="R125" s="221">
        <v>0</v>
      </c>
      <c r="S125" s="221">
        <v>0</v>
      </c>
      <c r="T125" s="221">
        <v>0</v>
      </c>
      <c r="U125" s="221">
        <v>0</v>
      </c>
      <c r="V125" s="221">
        <v>0</v>
      </c>
      <c r="W125" s="221">
        <v>0</v>
      </c>
      <c r="X125" s="221">
        <v>0</v>
      </c>
      <c r="Y125" s="221">
        <v>0</v>
      </c>
    </row>
    <row r="126" spans="1:25">
      <c r="A126" s="224">
        <v>6</v>
      </c>
      <c r="B126" s="221">
        <v>0</v>
      </c>
      <c r="C126" s="221">
        <v>0</v>
      </c>
      <c r="D126" s="221">
        <v>0</v>
      </c>
      <c r="E126" s="221">
        <v>0</v>
      </c>
      <c r="F126" s="221">
        <v>0</v>
      </c>
      <c r="G126" s="221">
        <v>0</v>
      </c>
      <c r="H126" s="221">
        <v>0</v>
      </c>
      <c r="I126" s="221">
        <v>0</v>
      </c>
      <c r="J126" s="221">
        <v>0</v>
      </c>
      <c r="K126" s="221">
        <v>0</v>
      </c>
      <c r="L126" s="221">
        <v>0</v>
      </c>
      <c r="M126" s="221">
        <v>0</v>
      </c>
      <c r="N126" s="221">
        <v>0</v>
      </c>
      <c r="O126" s="221">
        <v>0</v>
      </c>
      <c r="P126" s="221">
        <v>0</v>
      </c>
      <c r="Q126" s="221">
        <v>0</v>
      </c>
      <c r="R126" s="221">
        <v>0</v>
      </c>
      <c r="S126" s="221">
        <v>0</v>
      </c>
      <c r="T126" s="221">
        <v>0</v>
      </c>
      <c r="U126" s="221">
        <v>0</v>
      </c>
      <c r="V126" s="221">
        <v>0</v>
      </c>
      <c r="W126" s="221">
        <v>56.08</v>
      </c>
      <c r="X126" s="221">
        <v>29.33</v>
      </c>
      <c r="Y126" s="221">
        <v>5.05</v>
      </c>
    </row>
    <row r="127" spans="1:25">
      <c r="A127" s="224">
        <v>7</v>
      </c>
      <c r="B127" s="221">
        <v>1.46</v>
      </c>
      <c r="C127" s="221">
        <v>0</v>
      </c>
      <c r="D127" s="221">
        <v>0</v>
      </c>
      <c r="E127" s="221">
        <v>0</v>
      </c>
      <c r="F127" s="221">
        <v>0</v>
      </c>
      <c r="G127" s="221">
        <v>0</v>
      </c>
      <c r="H127" s="221">
        <v>6.88</v>
      </c>
      <c r="I127" s="221">
        <v>17.34</v>
      </c>
      <c r="J127" s="221">
        <v>17.55</v>
      </c>
      <c r="K127" s="221">
        <v>7.54</v>
      </c>
      <c r="L127" s="221">
        <v>55.42</v>
      </c>
      <c r="M127" s="221">
        <v>42.26</v>
      </c>
      <c r="N127" s="221">
        <v>33.33</v>
      </c>
      <c r="O127" s="221">
        <v>0</v>
      </c>
      <c r="P127" s="221">
        <v>0</v>
      </c>
      <c r="Q127" s="221">
        <v>69.31</v>
      </c>
      <c r="R127" s="221">
        <v>78.89</v>
      </c>
      <c r="S127" s="221">
        <v>0</v>
      </c>
      <c r="T127" s="221">
        <v>0</v>
      </c>
      <c r="U127" s="221">
        <v>15.34</v>
      </c>
      <c r="V127" s="221">
        <v>176.15</v>
      </c>
      <c r="W127" s="221">
        <v>262.55</v>
      </c>
      <c r="X127" s="221">
        <v>174.54</v>
      </c>
      <c r="Y127" s="221">
        <v>301.27</v>
      </c>
    </row>
    <row r="128" spans="1:25">
      <c r="A128" s="224">
        <v>8</v>
      </c>
      <c r="B128" s="221">
        <v>20.59</v>
      </c>
      <c r="C128" s="221">
        <v>6.7</v>
      </c>
      <c r="D128" s="221">
        <v>0</v>
      </c>
      <c r="E128" s="221">
        <v>0</v>
      </c>
      <c r="F128" s="221">
        <v>0</v>
      </c>
      <c r="G128" s="221">
        <v>0</v>
      </c>
      <c r="H128" s="221">
        <v>0</v>
      </c>
      <c r="I128" s="221">
        <v>0</v>
      </c>
      <c r="J128" s="221">
        <v>0</v>
      </c>
      <c r="K128" s="221">
        <v>0</v>
      </c>
      <c r="L128" s="221">
        <v>0</v>
      </c>
      <c r="M128" s="221">
        <v>0</v>
      </c>
      <c r="N128" s="221">
        <v>0</v>
      </c>
      <c r="O128" s="221">
        <v>0</v>
      </c>
      <c r="P128" s="221">
        <v>0</v>
      </c>
      <c r="Q128" s="221">
        <v>0</v>
      </c>
      <c r="R128" s="221">
        <v>0</v>
      </c>
      <c r="S128" s="221">
        <v>0</v>
      </c>
      <c r="T128" s="221">
        <v>0</v>
      </c>
      <c r="U128" s="221">
        <v>0</v>
      </c>
      <c r="V128" s="221">
        <v>0</v>
      </c>
      <c r="W128" s="221">
        <v>0</v>
      </c>
      <c r="X128" s="221">
        <v>27.64</v>
      </c>
      <c r="Y128" s="221">
        <v>77.56</v>
      </c>
    </row>
    <row r="129" spans="1:25">
      <c r="A129" s="224">
        <v>9</v>
      </c>
      <c r="B129" s="221">
        <v>0</v>
      </c>
      <c r="C129" s="221">
        <v>0</v>
      </c>
      <c r="D129" s="221">
        <v>0</v>
      </c>
      <c r="E129" s="221">
        <v>0</v>
      </c>
      <c r="F129" s="221">
        <v>0</v>
      </c>
      <c r="G129" s="221">
        <v>0</v>
      </c>
      <c r="H129" s="221">
        <v>0</v>
      </c>
      <c r="I129" s="221">
        <v>0</v>
      </c>
      <c r="J129" s="221">
        <v>0</v>
      </c>
      <c r="K129" s="221">
        <v>0</v>
      </c>
      <c r="L129" s="221">
        <v>0</v>
      </c>
      <c r="M129" s="221">
        <v>0</v>
      </c>
      <c r="N129" s="221">
        <v>0</v>
      </c>
      <c r="O129" s="221">
        <v>0</v>
      </c>
      <c r="P129" s="221">
        <v>0</v>
      </c>
      <c r="Q129" s="221">
        <v>0</v>
      </c>
      <c r="R129" s="221">
        <v>0</v>
      </c>
      <c r="S129" s="221">
        <v>0</v>
      </c>
      <c r="T129" s="221">
        <v>0</v>
      </c>
      <c r="U129" s="221">
        <v>0</v>
      </c>
      <c r="V129" s="221">
        <v>15.56</v>
      </c>
      <c r="W129" s="221">
        <v>56.84</v>
      </c>
      <c r="X129" s="221">
        <v>51.42</v>
      </c>
      <c r="Y129" s="221">
        <v>276.99</v>
      </c>
    </row>
    <row r="130" spans="1:25">
      <c r="A130" s="224">
        <v>10</v>
      </c>
      <c r="B130" s="221">
        <v>66.209999999999994</v>
      </c>
      <c r="C130" s="221">
        <v>29.5</v>
      </c>
      <c r="D130" s="221">
        <v>49.84</v>
      </c>
      <c r="E130" s="221">
        <v>20.239999999999998</v>
      </c>
      <c r="F130" s="221">
        <v>2.92</v>
      </c>
      <c r="G130" s="221">
        <v>0</v>
      </c>
      <c r="H130" s="221">
        <v>0</v>
      </c>
      <c r="I130" s="221">
        <v>0</v>
      </c>
      <c r="J130" s="221">
        <v>0</v>
      </c>
      <c r="K130" s="221">
        <v>0</v>
      </c>
      <c r="L130" s="221">
        <v>0</v>
      </c>
      <c r="M130" s="221">
        <v>0</v>
      </c>
      <c r="N130" s="221">
        <v>0</v>
      </c>
      <c r="O130" s="221">
        <v>0</v>
      </c>
      <c r="P130" s="221">
        <v>0</v>
      </c>
      <c r="Q130" s="221">
        <v>0</v>
      </c>
      <c r="R130" s="221">
        <v>0</v>
      </c>
      <c r="S130" s="221">
        <v>0</v>
      </c>
      <c r="T130" s="221">
        <v>0</v>
      </c>
      <c r="U130" s="221">
        <v>0</v>
      </c>
      <c r="V130" s="221">
        <v>0</v>
      </c>
      <c r="W130" s="221">
        <v>0</v>
      </c>
      <c r="X130" s="221">
        <v>0</v>
      </c>
      <c r="Y130" s="221">
        <v>0</v>
      </c>
    </row>
    <row r="131" spans="1:25">
      <c r="A131" s="224">
        <v>11</v>
      </c>
      <c r="B131" s="221">
        <v>0</v>
      </c>
      <c r="C131" s="221">
        <v>13.05</v>
      </c>
      <c r="D131" s="221">
        <v>0</v>
      </c>
      <c r="E131" s="221">
        <v>0</v>
      </c>
      <c r="F131" s="221">
        <v>0</v>
      </c>
      <c r="G131" s="221">
        <v>0</v>
      </c>
      <c r="H131" s="221">
        <v>0</v>
      </c>
      <c r="I131" s="221">
        <v>0</v>
      </c>
      <c r="J131" s="221">
        <v>0</v>
      </c>
      <c r="K131" s="221">
        <v>0</v>
      </c>
      <c r="L131" s="221">
        <v>0</v>
      </c>
      <c r="M131" s="221">
        <v>0</v>
      </c>
      <c r="N131" s="221">
        <v>24.15</v>
      </c>
      <c r="O131" s="221">
        <v>0</v>
      </c>
      <c r="P131" s="221">
        <v>0</v>
      </c>
      <c r="Q131" s="221">
        <v>0</v>
      </c>
      <c r="R131" s="221">
        <v>0</v>
      </c>
      <c r="S131" s="221">
        <v>0</v>
      </c>
      <c r="T131" s="221">
        <v>0</v>
      </c>
      <c r="U131" s="221">
        <v>0</v>
      </c>
      <c r="V131" s="221">
        <v>0</v>
      </c>
      <c r="W131" s="221">
        <v>0</v>
      </c>
      <c r="X131" s="221">
        <v>41.05</v>
      </c>
      <c r="Y131" s="221">
        <v>16.79</v>
      </c>
    </row>
    <row r="132" spans="1:25">
      <c r="A132" s="224">
        <v>12</v>
      </c>
      <c r="B132" s="221">
        <v>0</v>
      </c>
      <c r="C132" s="221">
        <v>0</v>
      </c>
      <c r="D132" s="221">
        <v>0</v>
      </c>
      <c r="E132" s="221">
        <v>0</v>
      </c>
      <c r="F132" s="221">
        <v>0</v>
      </c>
      <c r="G132" s="221">
        <v>0</v>
      </c>
      <c r="H132" s="221">
        <v>0</v>
      </c>
      <c r="I132" s="221">
        <v>0</v>
      </c>
      <c r="J132" s="221">
        <v>0</v>
      </c>
      <c r="K132" s="221">
        <v>0</v>
      </c>
      <c r="L132" s="221">
        <v>0</v>
      </c>
      <c r="M132" s="221">
        <v>0</v>
      </c>
      <c r="N132" s="221">
        <v>0</v>
      </c>
      <c r="O132" s="221">
        <v>0</v>
      </c>
      <c r="P132" s="221">
        <v>0</v>
      </c>
      <c r="Q132" s="221">
        <v>0</v>
      </c>
      <c r="R132" s="221">
        <v>0</v>
      </c>
      <c r="S132" s="221">
        <v>0</v>
      </c>
      <c r="T132" s="221">
        <v>0</v>
      </c>
      <c r="U132" s="221">
        <v>0</v>
      </c>
      <c r="V132" s="221">
        <v>0</v>
      </c>
      <c r="W132" s="221">
        <v>0</v>
      </c>
      <c r="X132" s="221">
        <v>0</v>
      </c>
      <c r="Y132" s="221">
        <v>0</v>
      </c>
    </row>
    <row r="133" spans="1:25">
      <c r="A133" s="224">
        <v>13</v>
      </c>
      <c r="B133" s="221">
        <v>0</v>
      </c>
      <c r="C133" s="221">
        <v>0</v>
      </c>
      <c r="D133" s="221">
        <v>0</v>
      </c>
      <c r="E133" s="221">
        <v>0</v>
      </c>
      <c r="F133" s="221">
        <v>0</v>
      </c>
      <c r="G133" s="221">
        <v>0</v>
      </c>
      <c r="H133" s="221">
        <v>0</v>
      </c>
      <c r="I133" s="221">
        <v>0</v>
      </c>
      <c r="J133" s="221">
        <v>136.21</v>
      </c>
      <c r="K133" s="221">
        <v>52.95</v>
      </c>
      <c r="L133" s="221">
        <v>18.14</v>
      </c>
      <c r="M133" s="221">
        <v>4.5199999999999996</v>
      </c>
      <c r="N133" s="221">
        <v>32.86</v>
      </c>
      <c r="O133" s="221">
        <v>205.02</v>
      </c>
      <c r="P133" s="221">
        <v>0</v>
      </c>
      <c r="Q133" s="221">
        <v>164.78</v>
      </c>
      <c r="R133" s="221">
        <v>297.99</v>
      </c>
      <c r="S133" s="221">
        <v>210.22</v>
      </c>
      <c r="T133" s="221">
        <v>20</v>
      </c>
      <c r="U133" s="221">
        <v>40.159999999999997</v>
      </c>
      <c r="V133" s="221">
        <v>59.87</v>
      </c>
      <c r="W133" s="221">
        <v>254.62</v>
      </c>
      <c r="X133" s="221">
        <v>296.77999999999997</v>
      </c>
      <c r="Y133" s="221">
        <v>380.24</v>
      </c>
    </row>
    <row r="134" spans="1:25">
      <c r="A134" s="224">
        <v>14</v>
      </c>
      <c r="B134" s="221">
        <v>25.41</v>
      </c>
      <c r="C134" s="221">
        <v>26.49</v>
      </c>
      <c r="D134" s="221">
        <v>126.12</v>
      </c>
      <c r="E134" s="221">
        <v>124.88</v>
      </c>
      <c r="F134" s="221">
        <v>0</v>
      </c>
      <c r="G134" s="221">
        <v>18.47</v>
      </c>
      <c r="H134" s="221">
        <v>10.33</v>
      </c>
      <c r="I134" s="221">
        <v>7.43</v>
      </c>
      <c r="J134" s="221">
        <v>0</v>
      </c>
      <c r="K134" s="221">
        <v>0</v>
      </c>
      <c r="L134" s="221">
        <v>0</v>
      </c>
      <c r="M134" s="221">
        <v>0</v>
      </c>
      <c r="N134" s="221">
        <v>0</v>
      </c>
      <c r="O134" s="221">
        <v>0</v>
      </c>
      <c r="P134" s="221">
        <v>0</v>
      </c>
      <c r="Q134" s="221">
        <v>1.06</v>
      </c>
      <c r="R134" s="221">
        <v>5.54</v>
      </c>
      <c r="S134" s="221">
        <v>0.76</v>
      </c>
      <c r="T134" s="221">
        <v>0</v>
      </c>
      <c r="U134" s="221">
        <v>0</v>
      </c>
      <c r="V134" s="221">
        <v>0</v>
      </c>
      <c r="W134" s="221">
        <v>0</v>
      </c>
      <c r="X134" s="221">
        <v>0</v>
      </c>
      <c r="Y134" s="221">
        <v>4.91</v>
      </c>
    </row>
    <row r="135" spans="1:25">
      <c r="A135" s="224">
        <v>15</v>
      </c>
      <c r="B135" s="221">
        <v>123.05</v>
      </c>
      <c r="C135" s="221">
        <v>63.36</v>
      </c>
      <c r="D135" s="221">
        <v>0</v>
      </c>
      <c r="E135" s="221">
        <v>0</v>
      </c>
      <c r="F135" s="221">
        <v>0</v>
      </c>
      <c r="G135" s="221">
        <v>10.71</v>
      </c>
      <c r="H135" s="221">
        <v>0</v>
      </c>
      <c r="I135" s="221">
        <v>0</v>
      </c>
      <c r="J135" s="221">
        <v>40.26</v>
      </c>
      <c r="K135" s="221">
        <v>88.17</v>
      </c>
      <c r="L135" s="221">
        <v>134.36000000000001</v>
      </c>
      <c r="M135" s="221">
        <v>98.42</v>
      </c>
      <c r="N135" s="221">
        <v>235.37</v>
      </c>
      <c r="O135" s="221">
        <v>242.03</v>
      </c>
      <c r="P135" s="221">
        <v>271.39999999999998</v>
      </c>
      <c r="Q135" s="221">
        <v>298.79000000000002</v>
      </c>
      <c r="R135" s="221">
        <v>284.10000000000002</v>
      </c>
      <c r="S135" s="221">
        <v>291.82</v>
      </c>
      <c r="T135" s="221">
        <v>85.63</v>
      </c>
      <c r="U135" s="221">
        <v>0</v>
      </c>
      <c r="V135" s="221">
        <v>193.28</v>
      </c>
      <c r="W135" s="221">
        <v>397.02</v>
      </c>
      <c r="X135" s="221">
        <v>450.49</v>
      </c>
      <c r="Y135" s="221">
        <v>459.79</v>
      </c>
    </row>
    <row r="136" spans="1:25">
      <c r="A136" s="224">
        <v>16</v>
      </c>
      <c r="B136" s="221">
        <v>87.91</v>
      </c>
      <c r="C136" s="221">
        <v>69.72</v>
      </c>
      <c r="D136" s="221">
        <v>0</v>
      </c>
      <c r="E136" s="221">
        <v>0</v>
      </c>
      <c r="F136" s="221">
        <v>0</v>
      </c>
      <c r="G136" s="221">
        <v>0</v>
      </c>
      <c r="H136" s="221">
        <v>0</v>
      </c>
      <c r="I136" s="221">
        <v>0</v>
      </c>
      <c r="J136" s="221">
        <v>58.47</v>
      </c>
      <c r="K136" s="221">
        <v>100.13</v>
      </c>
      <c r="L136" s="221">
        <v>182.26</v>
      </c>
      <c r="M136" s="221">
        <v>226.38</v>
      </c>
      <c r="N136" s="221">
        <v>182</v>
      </c>
      <c r="O136" s="221">
        <v>186.18</v>
      </c>
      <c r="P136" s="221">
        <v>257.04000000000002</v>
      </c>
      <c r="Q136" s="221">
        <v>200.07</v>
      </c>
      <c r="R136" s="221">
        <v>85.87</v>
      </c>
      <c r="S136" s="221">
        <v>221.79</v>
      </c>
      <c r="T136" s="221">
        <v>0</v>
      </c>
      <c r="U136" s="221">
        <v>0</v>
      </c>
      <c r="V136" s="221">
        <v>19.350000000000001</v>
      </c>
      <c r="W136" s="221">
        <v>266.56</v>
      </c>
      <c r="X136" s="221">
        <v>1088.92</v>
      </c>
      <c r="Y136" s="221">
        <v>1058.52</v>
      </c>
    </row>
    <row r="137" spans="1:25">
      <c r="A137" s="224">
        <v>17</v>
      </c>
      <c r="B137" s="221">
        <v>109.95</v>
      </c>
      <c r="C137" s="221">
        <v>103.29</v>
      </c>
      <c r="D137" s="221">
        <v>0.01</v>
      </c>
      <c r="E137" s="221">
        <v>0</v>
      </c>
      <c r="F137" s="221">
        <v>0</v>
      </c>
      <c r="G137" s="221">
        <v>0</v>
      </c>
      <c r="H137" s="221">
        <v>0</v>
      </c>
      <c r="I137" s="221">
        <v>0</v>
      </c>
      <c r="J137" s="221">
        <v>0</v>
      </c>
      <c r="K137" s="221">
        <v>8.74</v>
      </c>
      <c r="L137" s="221">
        <v>0</v>
      </c>
      <c r="M137" s="221">
        <v>5.99</v>
      </c>
      <c r="N137" s="221">
        <v>6.99</v>
      </c>
      <c r="O137" s="221">
        <v>155.46</v>
      </c>
      <c r="P137" s="221">
        <v>8.76</v>
      </c>
      <c r="Q137" s="221">
        <v>0</v>
      </c>
      <c r="R137" s="221">
        <v>115.26</v>
      </c>
      <c r="S137" s="221">
        <v>0</v>
      </c>
      <c r="T137" s="221">
        <v>0</v>
      </c>
      <c r="U137" s="221">
        <v>0.43</v>
      </c>
      <c r="V137" s="221">
        <v>56.36</v>
      </c>
      <c r="W137" s="221">
        <v>337.72</v>
      </c>
      <c r="X137" s="221">
        <v>523.98</v>
      </c>
      <c r="Y137" s="221">
        <v>485.11</v>
      </c>
    </row>
    <row r="138" spans="1:25">
      <c r="A138" s="224">
        <v>18</v>
      </c>
      <c r="B138" s="221">
        <v>81.62</v>
      </c>
      <c r="C138" s="221">
        <v>98.8</v>
      </c>
      <c r="D138" s="221">
        <v>43.37</v>
      </c>
      <c r="E138" s="221">
        <v>61.82</v>
      </c>
      <c r="F138" s="221">
        <v>58.15</v>
      </c>
      <c r="G138" s="221">
        <v>68.84</v>
      </c>
      <c r="H138" s="221">
        <v>0</v>
      </c>
      <c r="I138" s="221">
        <v>0</v>
      </c>
      <c r="J138" s="221">
        <v>0</v>
      </c>
      <c r="K138" s="221">
        <v>0</v>
      </c>
      <c r="L138" s="221">
        <v>0</v>
      </c>
      <c r="M138" s="221">
        <v>0</v>
      </c>
      <c r="N138" s="221">
        <v>24.83</v>
      </c>
      <c r="O138" s="221">
        <v>0</v>
      </c>
      <c r="P138" s="221">
        <v>0</v>
      </c>
      <c r="Q138" s="221">
        <v>0</v>
      </c>
      <c r="R138" s="221">
        <v>0</v>
      </c>
      <c r="S138" s="221">
        <v>0</v>
      </c>
      <c r="T138" s="221">
        <v>0</v>
      </c>
      <c r="U138" s="221">
        <v>0</v>
      </c>
      <c r="V138" s="221">
        <v>0</v>
      </c>
      <c r="W138" s="221">
        <v>121.95</v>
      </c>
      <c r="X138" s="221">
        <v>264.42</v>
      </c>
      <c r="Y138" s="221">
        <v>458.6</v>
      </c>
    </row>
    <row r="139" spans="1:25">
      <c r="A139" s="224">
        <v>19</v>
      </c>
      <c r="B139" s="221">
        <v>0</v>
      </c>
      <c r="C139" s="221">
        <v>0</v>
      </c>
      <c r="D139" s="221">
        <v>0</v>
      </c>
      <c r="E139" s="221">
        <v>0</v>
      </c>
      <c r="F139" s="221">
        <v>0.64</v>
      </c>
      <c r="G139" s="221">
        <v>39.26</v>
      </c>
      <c r="H139" s="221">
        <v>0</v>
      </c>
      <c r="I139" s="221">
        <v>0</v>
      </c>
      <c r="J139" s="221">
        <v>0</v>
      </c>
      <c r="K139" s="221">
        <v>0</v>
      </c>
      <c r="L139" s="221">
        <v>0</v>
      </c>
      <c r="M139" s="221">
        <v>0</v>
      </c>
      <c r="N139" s="221">
        <v>0</v>
      </c>
      <c r="O139" s="221">
        <v>0</v>
      </c>
      <c r="P139" s="221">
        <v>0</v>
      </c>
      <c r="Q139" s="221">
        <v>0</v>
      </c>
      <c r="R139" s="221">
        <v>0</v>
      </c>
      <c r="S139" s="221">
        <v>0</v>
      </c>
      <c r="T139" s="221">
        <v>0</v>
      </c>
      <c r="U139" s="221">
        <v>321.07</v>
      </c>
      <c r="V139" s="221">
        <v>12.5</v>
      </c>
      <c r="W139" s="221">
        <v>201.91</v>
      </c>
      <c r="X139" s="221">
        <v>414.01</v>
      </c>
      <c r="Y139" s="221">
        <v>322.44</v>
      </c>
    </row>
    <row r="140" spans="1:25">
      <c r="A140" s="224">
        <v>20</v>
      </c>
      <c r="B140" s="221">
        <v>0</v>
      </c>
      <c r="C140" s="221">
        <v>35.090000000000003</v>
      </c>
      <c r="D140" s="221">
        <v>0</v>
      </c>
      <c r="E140" s="221">
        <v>0</v>
      </c>
      <c r="F140" s="221">
        <v>0</v>
      </c>
      <c r="G140" s="221">
        <v>0</v>
      </c>
      <c r="H140" s="221">
        <v>0</v>
      </c>
      <c r="I140" s="221">
        <v>2.48</v>
      </c>
      <c r="J140" s="221">
        <v>0</v>
      </c>
      <c r="K140" s="221">
        <v>0</v>
      </c>
      <c r="L140" s="221">
        <v>0</v>
      </c>
      <c r="M140" s="221">
        <v>0</v>
      </c>
      <c r="N140" s="221">
        <v>0</v>
      </c>
      <c r="O140" s="221">
        <v>0</v>
      </c>
      <c r="P140" s="221">
        <v>0</v>
      </c>
      <c r="Q140" s="221">
        <v>0</v>
      </c>
      <c r="R140" s="221">
        <v>0</v>
      </c>
      <c r="S140" s="221">
        <v>0</v>
      </c>
      <c r="T140" s="221">
        <v>0</v>
      </c>
      <c r="U140" s="221">
        <v>318.5</v>
      </c>
      <c r="V140" s="221">
        <v>182.85</v>
      </c>
      <c r="W140" s="221">
        <v>391.41</v>
      </c>
      <c r="X140" s="221">
        <v>445.66</v>
      </c>
      <c r="Y140" s="221">
        <v>583.25</v>
      </c>
    </row>
    <row r="141" spans="1:25">
      <c r="A141" s="224">
        <v>21</v>
      </c>
      <c r="B141" s="221">
        <v>137.36000000000001</v>
      </c>
      <c r="C141" s="221">
        <v>224.06</v>
      </c>
      <c r="D141" s="221">
        <v>343.91</v>
      </c>
      <c r="E141" s="221">
        <v>97.27</v>
      </c>
      <c r="F141" s="221">
        <v>94.69</v>
      </c>
      <c r="G141" s="221">
        <v>69.599999999999994</v>
      </c>
      <c r="H141" s="221">
        <v>110.53</v>
      </c>
      <c r="I141" s="221">
        <v>0</v>
      </c>
      <c r="J141" s="221">
        <v>0</v>
      </c>
      <c r="K141" s="221">
        <v>0</v>
      </c>
      <c r="L141" s="221">
        <v>0</v>
      </c>
      <c r="M141" s="221">
        <v>0</v>
      </c>
      <c r="N141" s="221">
        <v>0</v>
      </c>
      <c r="O141" s="221">
        <v>0</v>
      </c>
      <c r="P141" s="221">
        <v>60.6</v>
      </c>
      <c r="Q141" s="221">
        <v>0</v>
      </c>
      <c r="R141" s="221">
        <v>0</v>
      </c>
      <c r="S141" s="221">
        <v>0</v>
      </c>
      <c r="T141" s="221">
        <v>28.37</v>
      </c>
      <c r="U141" s="221">
        <v>71.989999999999995</v>
      </c>
      <c r="V141" s="221">
        <v>192.91</v>
      </c>
      <c r="W141" s="221">
        <v>253.91</v>
      </c>
      <c r="X141" s="221">
        <v>300.02</v>
      </c>
      <c r="Y141" s="221">
        <v>978.17</v>
      </c>
    </row>
    <row r="142" spans="1:25">
      <c r="A142" s="224">
        <v>22</v>
      </c>
      <c r="B142" s="221">
        <v>108.01</v>
      </c>
      <c r="C142" s="221">
        <v>120.96</v>
      </c>
      <c r="D142" s="221">
        <v>28.85</v>
      </c>
      <c r="E142" s="221">
        <v>47.35</v>
      </c>
      <c r="F142" s="221">
        <v>0</v>
      </c>
      <c r="G142" s="221">
        <v>0</v>
      </c>
      <c r="H142" s="221">
        <v>0</v>
      </c>
      <c r="I142" s="221">
        <v>0</v>
      </c>
      <c r="J142" s="221">
        <v>0</v>
      </c>
      <c r="K142" s="221">
        <v>0</v>
      </c>
      <c r="L142" s="221">
        <v>0</v>
      </c>
      <c r="M142" s="221">
        <v>0</v>
      </c>
      <c r="N142" s="221">
        <v>0</v>
      </c>
      <c r="O142" s="221">
        <v>0</v>
      </c>
      <c r="P142" s="221">
        <v>0</v>
      </c>
      <c r="Q142" s="221">
        <v>0</v>
      </c>
      <c r="R142" s="221">
        <v>0</v>
      </c>
      <c r="S142" s="221">
        <v>0</v>
      </c>
      <c r="T142" s="221">
        <v>0</v>
      </c>
      <c r="U142" s="221">
        <v>0</v>
      </c>
      <c r="V142" s="221">
        <v>1.17</v>
      </c>
      <c r="W142" s="221">
        <v>0</v>
      </c>
      <c r="X142" s="221">
        <v>169.22</v>
      </c>
      <c r="Y142" s="221">
        <v>100.15</v>
      </c>
    </row>
    <row r="143" spans="1:25">
      <c r="A143" s="224">
        <v>23</v>
      </c>
      <c r="B143" s="221">
        <v>0</v>
      </c>
      <c r="C143" s="221">
        <v>0</v>
      </c>
      <c r="D143" s="221">
        <v>0</v>
      </c>
      <c r="E143" s="221">
        <v>0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0</v>
      </c>
      <c r="L143" s="221">
        <v>0</v>
      </c>
      <c r="M143" s="221">
        <v>0</v>
      </c>
      <c r="N143" s="221">
        <v>0</v>
      </c>
      <c r="O143" s="221">
        <v>0</v>
      </c>
      <c r="P143" s="221">
        <v>0</v>
      </c>
      <c r="Q143" s="221">
        <v>0</v>
      </c>
      <c r="R143" s="221">
        <v>0</v>
      </c>
      <c r="S143" s="221">
        <v>0</v>
      </c>
      <c r="T143" s="221">
        <v>0</v>
      </c>
      <c r="U143" s="221">
        <v>0</v>
      </c>
      <c r="V143" s="221">
        <v>0</v>
      </c>
      <c r="W143" s="221">
        <v>0</v>
      </c>
      <c r="X143" s="221">
        <v>33.380000000000003</v>
      </c>
      <c r="Y143" s="221">
        <v>30.57</v>
      </c>
    </row>
    <row r="144" spans="1:25">
      <c r="A144" s="224">
        <v>24</v>
      </c>
      <c r="B144" s="221">
        <v>9.34</v>
      </c>
      <c r="C144" s="221">
        <v>22.47</v>
      </c>
      <c r="D144" s="221">
        <v>0</v>
      </c>
      <c r="E144" s="221">
        <v>0</v>
      </c>
      <c r="F144" s="221">
        <v>0</v>
      </c>
      <c r="G144" s="221">
        <v>0</v>
      </c>
      <c r="H144" s="221">
        <v>0</v>
      </c>
      <c r="I144" s="221">
        <v>0</v>
      </c>
      <c r="J144" s="221">
        <v>0</v>
      </c>
      <c r="K144" s="221">
        <v>0</v>
      </c>
      <c r="L144" s="221">
        <v>0</v>
      </c>
      <c r="M144" s="221">
        <v>0</v>
      </c>
      <c r="N144" s="221">
        <v>0</v>
      </c>
      <c r="O144" s="221">
        <v>0</v>
      </c>
      <c r="P144" s="221">
        <v>0</v>
      </c>
      <c r="Q144" s="221">
        <v>0</v>
      </c>
      <c r="R144" s="221">
        <v>0</v>
      </c>
      <c r="S144" s="221">
        <v>0</v>
      </c>
      <c r="T144" s="221">
        <v>0</v>
      </c>
      <c r="U144" s="221">
        <v>0</v>
      </c>
      <c r="V144" s="221">
        <v>0</v>
      </c>
      <c r="W144" s="221">
        <v>19.41</v>
      </c>
      <c r="X144" s="221">
        <v>232.72</v>
      </c>
      <c r="Y144" s="221">
        <v>118.33</v>
      </c>
    </row>
    <row r="145" spans="1:25">
      <c r="A145" s="224">
        <v>25</v>
      </c>
      <c r="B145" s="221">
        <v>100.31</v>
      </c>
      <c r="C145" s="221">
        <v>2.98</v>
      </c>
      <c r="D145" s="221">
        <v>0</v>
      </c>
      <c r="E145" s="221">
        <v>0</v>
      </c>
      <c r="F145" s="221">
        <v>0</v>
      </c>
      <c r="G145" s="221">
        <v>0</v>
      </c>
      <c r="H145" s="221">
        <v>0</v>
      </c>
      <c r="I145" s="221">
        <v>0</v>
      </c>
      <c r="J145" s="221">
        <v>0</v>
      </c>
      <c r="K145" s="221">
        <v>0</v>
      </c>
      <c r="L145" s="221">
        <v>0</v>
      </c>
      <c r="M145" s="221">
        <v>0</v>
      </c>
      <c r="N145" s="221">
        <v>0</v>
      </c>
      <c r="O145" s="221">
        <v>0</v>
      </c>
      <c r="P145" s="221">
        <v>0</v>
      </c>
      <c r="Q145" s="221">
        <v>0</v>
      </c>
      <c r="R145" s="221">
        <v>0</v>
      </c>
      <c r="S145" s="221">
        <v>0</v>
      </c>
      <c r="T145" s="221">
        <v>0</v>
      </c>
      <c r="U145" s="221">
        <v>0</v>
      </c>
      <c r="V145" s="221">
        <v>0</v>
      </c>
      <c r="W145" s="221">
        <v>140.63999999999999</v>
      </c>
      <c r="X145" s="221">
        <v>256.88</v>
      </c>
      <c r="Y145" s="221">
        <v>271.37</v>
      </c>
    </row>
    <row r="146" spans="1:25">
      <c r="A146" s="224">
        <v>26</v>
      </c>
      <c r="B146" s="221">
        <v>72.06</v>
      </c>
      <c r="C146" s="221">
        <v>0.31</v>
      </c>
      <c r="D146" s="221">
        <v>0</v>
      </c>
      <c r="E146" s="221">
        <v>13.92</v>
      </c>
      <c r="F146" s="221">
        <v>0</v>
      </c>
      <c r="G146" s="221">
        <v>5.09</v>
      </c>
      <c r="H146" s="221">
        <v>0</v>
      </c>
      <c r="I146" s="221">
        <v>0</v>
      </c>
      <c r="J146" s="221">
        <v>0</v>
      </c>
      <c r="K146" s="221">
        <v>0</v>
      </c>
      <c r="L146" s="221">
        <v>0</v>
      </c>
      <c r="M146" s="221">
        <v>0</v>
      </c>
      <c r="N146" s="221">
        <v>0</v>
      </c>
      <c r="O146" s="221">
        <v>0</v>
      </c>
      <c r="P146" s="221">
        <v>0</v>
      </c>
      <c r="Q146" s="221">
        <v>0</v>
      </c>
      <c r="R146" s="221">
        <v>0</v>
      </c>
      <c r="S146" s="221">
        <v>0</v>
      </c>
      <c r="T146" s="221">
        <v>0</v>
      </c>
      <c r="U146" s="221">
        <v>0</v>
      </c>
      <c r="V146" s="221">
        <v>0</v>
      </c>
      <c r="W146" s="221">
        <v>0</v>
      </c>
      <c r="X146" s="221">
        <v>124.33</v>
      </c>
      <c r="Y146" s="221">
        <v>56.8</v>
      </c>
    </row>
    <row r="147" spans="1:25">
      <c r="A147" s="224">
        <v>27</v>
      </c>
      <c r="B147" s="221">
        <v>110.96</v>
      </c>
      <c r="C147" s="221">
        <v>0</v>
      </c>
      <c r="D147" s="221">
        <v>0</v>
      </c>
      <c r="E147" s="221">
        <v>21.08</v>
      </c>
      <c r="F147" s="221">
        <v>0</v>
      </c>
      <c r="G147" s="221">
        <v>0</v>
      </c>
      <c r="H147" s="221">
        <v>0</v>
      </c>
      <c r="I147" s="221">
        <v>0</v>
      </c>
      <c r="J147" s="221">
        <v>0</v>
      </c>
      <c r="K147" s="221">
        <v>0</v>
      </c>
      <c r="L147" s="221">
        <v>0</v>
      </c>
      <c r="M147" s="221">
        <v>14.3</v>
      </c>
      <c r="N147" s="221">
        <v>76.81</v>
      </c>
      <c r="O147" s="221">
        <v>0</v>
      </c>
      <c r="P147" s="221">
        <v>0</v>
      </c>
      <c r="Q147" s="221">
        <v>10.11</v>
      </c>
      <c r="R147" s="221">
        <v>67.709999999999994</v>
      </c>
      <c r="S147" s="221">
        <v>78.7</v>
      </c>
      <c r="T147" s="221">
        <v>0.94</v>
      </c>
      <c r="U147" s="221">
        <v>0</v>
      </c>
      <c r="V147" s="221">
        <v>0</v>
      </c>
      <c r="W147" s="221">
        <v>0</v>
      </c>
      <c r="X147" s="221">
        <v>0</v>
      </c>
      <c r="Y147" s="221">
        <v>0</v>
      </c>
    </row>
    <row r="148" spans="1:25">
      <c r="A148" s="224">
        <v>28</v>
      </c>
      <c r="B148" s="221">
        <v>0</v>
      </c>
      <c r="C148" s="221">
        <v>0</v>
      </c>
      <c r="D148" s="221">
        <v>0</v>
      </c>
      <c r="E148" s="221">
        <v>0</v>
      </c>
      <c r="F148" s="221">
        <v>0</v>
      </c>
      <c r="G148" s="221">
        <v>0</v>
      </c>
      <c r="H148" s="221">
        <v>0</v>
      </c>
      <c r="I148" s="221">
        <v>0</v>
      </c>
      <c r="J148" s="221">
        <v>0</v>
      </c>
      <c r="K148" s="221">
        <v>0</v>
      </c>
      <c r="L148" s="221">
        <v>0</v>
      </c>
      <c r="M148" s="221">
        <v>72.72</v>
      </c>
      <c r="N148" s="221">
        <v>235.27</v>
      </c>
      <c r="O148" s="221">
        <v>187.79</v>
      </c>
      <c r="P148" s="221">
        <v>72.64</v>
      </c>
      <c r="Q148" s="221">
        <v>58.43</v>
      </c>
      <c r="R148" s="221">
        <v>0</v>
      </c>
      <c r="S148" s="221">
        <v>0</v>
      </c>
      <c r="T148" s="221">
        <v>16.52</v>
      </c>
      <c r="U148" s="221">
        <v>0</v>
      </c>
      <c r="V148" s="221">
        <v>0</v>
      </c>
      <c r="W148" s="221">
        <v>0</v>
      </c>
      <c r="X148" s="221">
        <v>0</v>
      </c>
      <c r="Y148" s="221">
        <v>0</v>
      </c>
    </row>
    <row r="149" spans="1:25">
      <c r="A149" s="224">
        <v>29</v>
      </c>
      <c r="B149" s="221">
        <v>0</v>
      </c>
      <c r="C149" s="221">
        <v>0</v>
      </c>
      <c r="D149" s="221">
        <v>0</v>
      </c>
      <c r="E149" s="221">
        <v>0</v>
      </c>
      <c r="F149" s="221">
        <v>138.22999999999999</v>
      </c>
      <c r="G149" s="221">
        <v>0</v>
      </c>
      <c r="H149" s="221">
        <v>0</v>
      </c>
      <c r="I149" s="221">
        <v>0</v>
      </c>
      <c r="J149" s="221">
        <v>0</v>
      </c>
      <c r="K149" s="221">
        <v>0</v>
      </c>
      <c r="L149" s="221">
        <v>0</v>
      </c>
      <c r="M149" s="221">
        <v>0</v>
      </c>
      <c r="N149" s="221">
        <v>0</v>
      </c>
      <c r="O149" s="221">
        <v>0</v>
      </c>
      <c r="P149" s="221">
        <v>0</v>
      </c>
      <c r="Q149" s="221">
        <v>0</v>
      </c>
      <c r="R149" s="221">
        <v>0</v>
      </c>
      <c r="S149" s="221">
        <v>20.51</v>
      </c>
      <c r="T149" s="221">
        <v>0</v>
      </c>
      <c r="U149" s="221">
        <v>0</v>
      </c>
      <c r="V149" s="221">
        <v>0</v>
      </c>
      <c r="W149" s="221">
        <v>0</v>
      </c>
      <c r="X149" s="221">
        <v>0</v>
      </c>
      <c r="Y149" s="221">
        <v>0</v>
      </c>
    </row>
    <row r="150" spans="1:25">
      <c r="A150" s="224">
        <v>30</v>
      </c>
      <c r="B150" s="221">
        <v>0</v>
      </c>
      <c r="C150" s="221">
        <v>0</v>
      </c>
      <c r="D150" s="221">
        <v>0</v>
      </c>
      <c r="E150" s="221">
        <v>0</v>
      </c>
      <c r="F150" s="221">
        <v>0</v>
      </c>
      <c r="G150" s="221">
        <v>0</v>
      </c>
      <c r="H150" s="221">
        <v>0</v>
      </c>
      <c r="I150" s="221">
        <v>0</v>
      </c>
      <c r="J150" s="221">
        <v>450.23</v>
      </c>
      <c r="K150" s="221">
        <v>0</v>
      </c>
      <c r="L150" s="221">
        <v>7.0000000000000007E-2</v>
      </c>
      <c r="M150" s="221">
        <v>95.09</v>
      </c>
      <c r="N150" s="221">
        <v>0</v>
      </c>
      <c r="O150" s="221">
        <v>211.43</v>
      </c>
      <c r="P150" s="221">
        <v>0</v>
      </c>
      <c r="Q150" s="221">
        <v>152</v>
      </c>
      <c r="R150" s="221">
        <v>264.42</v>
      </c>
      <c r="S150" s="221">
        <v>163.27000000000001</v>
      </c>
      <c r="T150" s="221">
        <v>0</v>
      </c>
      <c r="U150" s="221">
        <v>0</v>
      </c>
      <c r="V150" s="221">
        <v>0</v>
      </c>
      <c r="W150" s="221">
        <v>0</v>
      </c>
      <c r="X150" s="221">
        <v>0</v>
      </c>
      <c r="Y150" s="221">
        <v>54.65</v>
      </c>
    </row>
    <row r="151" spans="1:25">
      <c r="A151" s="224">
        <v>31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0</v>
      </c>
      <c r="Y151" s="221">
        <v>0</v>
      </c>
    </row>
    <row r="152" spans="1:25">
      <c r="A152" s="444"/>
      <c r="B152" s="444"/>
      <c r="C152" s="444"/>
      <c r="D152" s="444"/>
      <c r="E152" s="444"/>
      <c r="F152" s="444"/>
      <c r="G152" s="444"/>
      <c r="H152" s="444"/>
      <c r="I152" s="444"/>
      <c r="J152" s="444"/>
      <c r="K152" s="444"/>
      <c r="L152" s="444"/>
      <c r="M152" s="444"/>
      <c r="N152" s="444"/>
      <c r="O152" s="444"/>
      <c r="P152" s="444"/>
      <c r="Q152" s="246"/>
    </row>
    <row r="153" spans="1:25" ht="33.75" customHeight="1">
      <c r="A153" s="445" t="s">
        <v>318</v>
      </c>
      <c r="B153" s="445"/>
      <c r="C153" s="445"/>
      <c r="D153" s="445"/>
      <c r="E153" s="445"/>
      <c r="F153" s="445"/>
      <c r="G153" s="445"/>
      <c r="H153" s="445"/>
      <c r="I153" s="445"/>
      <c r="J153" s="445"/>
      <c r="K153" s="445"/>
      <c r="L153" s="445" t="s">
        <v>334</v>
      </c>
      <c r="M153" s="445"/>
      <c r="N153" s="445"/>
      <c r="O153" s="445"/>
      <c r="P153" s="445"/>
      <c r="Q153" s="246"/>
    </row>
    <row r="154" spans="1:25" ht="33.75" customHeight="1">
      <c r="A154" s="446" t="s">
        <v>319</v>
      </c>
      <c r="B154" s="446"/>
      <c r="C154" s="446"/>
      <c r="D154" s="446"/>
      <c r="E154" s="446"/>
      <c r="F154" s="446"/>
      <c r="G154" s="446"/>
      <c r="H154" s="446"/>
      <c r="I154" s="446"/>
      <c r="J154" s="446"/>
      <c r="K154" s="446"/>
      <c r="L154" s="447">
        <v>-4.47</v>
      </c>
      <c r="M154" s="448"/>
      <c r="N154" s="448"/>
      <c r="O154" s="448"/>
      <c r="P154" s="449"/>
    </row>
    <row r="155" spans="1:25" ht="33" customHeight="1">
      <c r="A155" s="446" t="s">
        <v>320</v>
      </c>
      <c r="B155" s="446"/>
      <c r="C155" s="446"/>
      <c r="D155" s="446"/>
      <c r="E155" s="446"/>
      <c r="F155" s="446"/>
      <c r="G155" s="446"/>
      <c r="H155" s="446"/>
      <c r="I155" s="446"/>
      <c r="J155" s="446"/>
      <c r="K155" s="446"/>
      <c r="L155" s="447">
        <v>187.78</v>
      </c>
      <c r="M155" s="448"/>
      <c r="N155" s="448"/>
      <c r="O155" s="448"/>
      <c r="P155" s="449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6" t="s">
        <v>321</v>
      </c>
      <c r="B157" s="336"/>
      <c r="C157" s="336"/>
      <c r="D157" s="336"/>
      <c r="E157" s="336"/>
      <c r="F157" s="336"/>
      <c r="G157" s="336"/>
      <c r="H157" s="336"/>
      <c r="I157" s="335" t="s">
        <v>312</v>
      </c>
      <c r="J157" s="335"/>
      <c r="K157" s="335"/>
      <c r="L157" s="450">
        <v>835345.16</v>
      </c>
      <c r="M157" s="450"/>
      <c r="N157" s="450"/>
      <c r="O157" s="450"/>
      <c r="P157" s="450"/>
    </row>
    <row r="158" spans="1:25">
      <c r="A158" s="444"/>
      <c r="B158" s="444"/>
      <c r="C158" s="444"/>
      <c r="D158" s="444"/>
      <c r="E158" s="444"/>
      <c r="F158" s="444"/>
      <c r="G158" s="444"/>
      <c r="H158" s="444"/>
      <c r="I158" s="444"/>
      <c r="J158" s="444"/>
      <c r="K158" s="444"/>
      <c r="L158" s="444"/>
      <c r="M158" s="444"/>
      <c r="N158" s="444"/>
      <c r="O158" s="444"/>
      <c r="P158" s="444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40" t="s">
        <v>322</v>
      </c>
      <c r="B160" s="440"/>
      <c r="C160" s="440"/>
      <c r="D160" s="440"/>
      <c r="E160" s="440"/>
      <c r="F160" s="440"/>
      <c r="G160" s="440"/>
      <c r="H160" s="440"/>
      <c r="I160" s="440"/>
      <c r="J160" s="440"/>
      <c r="K160" s="440"/>
      <c r="L160" s="440"/>
      <c r="M160" s="440"/>
      <c r="N160" s="440"/>
      <c r="O160" s="440"/>
      <c r="P160" s="440"/>
      <c r="Q160" s="246"/>
      <c r="S160" s="256"/>
      <c r="T160" s="256"/>
      <c r="U160" s="256"/>
    </row>
    <row r="161" spans="1:21" ht="15.75" customHeight="1">
      <c r="A161" s="443" t="s">
        <v>323</v>
      </c>
      <c r="B161" s="443"/>
      <c r="C161" s="443"/>
      <c r="D161" s="443"/>
      <c r="E161" s="443"/>
      <c r="F161" s="443"/>
      <c r="G161" s="443"/>
      <c r="H161" s="443"/>
      <c r="I161" s="443"/>
      <c r="J161" s="443"/>
      <c r="K161" s="443" t="s">
        <v>25</v>
      </c>
      <c r="L161" s="443"/>
      <c r="M161" s="440" t="s">
        <v>324</v>
      </c>
      <c r="N161" s="440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40" t="s">
        <v>326</v>
      </c>
      <c r="B162" s="440"/>
      <c r="C162" s="440"/>
      <c r="D162" s="440"/>
      <c r="E162" s="440"/>
      <c r="F162" s="440"/>
      <c r="G162" s="440"/>
      <c r="H162" s="440"/>
      <c r="I162" s="440"/>
      <c r="J162" s="440"/>
      <c r="K162" s="440"/>
      <c r="L162" s="440"/>
      <c r="M162" s="440"/>
      <c r="N162" s="440"/>
      <c r="O162" s="440"/>
      <c r="P162" s="440"/>
      <c r="Q162" s="246"/>
      <c r="S162" s="256"/>
      <c r="T162" s="256"/>
      <c r="U162" s="256"/>
    </row>
    <row r="163" spans="1:21">
      <c r="A163" s="437" t="s">
        <v>327</v>
      </c>
      <c r="B163" s="437"/>
      <c r="C163" s="437"/>
      <c r="D163" s="437"/>
      <c r="E163" s="437"/>
      <c r="F163" s="437"/>
      <c r="G163" s="437"/>
      <c r="H163" s="438" t="s">
        <v>244</v>
      </c>
      <c r="I163" s="438"/>
      <c r="J163" s="438"/>
      <c r="K163" s="441">
        <v>804.85</v>
      </c>
      <c r="L163" s="442"/>
      <c r="M163" s="441">
        <v>1785.1</v>
      </c>
      <c r="N163" s="442"/>
      <c r="O163" s="222">
        <v>2424.31</v>
      </c>
      <c r="P163" s="222">
        <v>3842.66</v>
      </c>
      <c r="Q163" s="246"/>
      <c r="S163" s="258"/>
      <c r="T163" s="256"/>
      <c r="U163" s="256"/>
    </row>
    <row r="164" spans="1:21">
      <c r="A164" s="437" t="s">
        <v>328</v>
      </c>
      <c r="B164" s="437"/>
      <c r="C164" s="437"/>
      <c r="D164" s="437"/>
      <c r="E164" s="437"/>
      <c r="F164" s="437"/>
      <c r="G164" s="437"/>
      <c r="H164" s="438" t="s">
        <v>244</v>
      </c>
      <c r="I164" s="438"/>
      <c r="J164" s="438"/>
      <c r="K164" s="432">
        <v>53.87</v>
      </c>
      <c r="L164" s="432"/>
      <c r="M164" s="432">
        <v>157.69999999999999</v>
      </c>
      <c r="N164" s="432"/>
      <c r="O164" s="222">
        <v>297.7</v>
      </c>
      <c r="P164" s="222">
        <v>761.43</v>
      </c>
      <c r="Q164" s="246"/>
      <c r="S164" s="258"/>
      <c r="T164" s="256"/>
      <c r="U164" s="256"/>
    </row>
    <row r="165" spans="1:21">
      <c r="A165" s="437"/>
      <c r="B165" s="437"/>
      <c r="C165" s="437"/>
      <c r="D165" s="437"/>
      <c r="E165" s="437"/>
      <c r="F165" s="437"/>
      <c r="G165" s="437"/>
      <c r="H165" s="438" t="s">
        <v>312</v>
      </c>
      <c r="I165" s="438"/>
      <c r="J165" s="438"/>
      <c r="K165" s="432">
        <v>569903.06000000006</v>
      </c>
      <c r="L165" s="432"/>
      <c r="M165" s="432">
        <v>1149695.92</v>
      </c>
      <c r="N165" s="432"/>
      <c r="O165" s="222">
        <v>1471813.61</v>
      </c>
      <c r="P165" s="222">
        <v>1092686.82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33" t="s">
        <v>329</v>
      </c>
      <c r="B167" s="433"/>
      <c r="C167" s="433"/>
      <c r="D167" s="433"/>
      <c r="E167" s="433"/>
      <c r="F167" s="433"/>
      <c r="G167" s="433"/>
      <c r="H167" s="433"/>
      <c r="I167" s="433"/>
      <c r="J167" s="433"/>
      <c r="K167" s="433"/>
      <c r="L167" s="434">
        <v>4.3</v>
      </c>
      <c r="M167" s="435"/>
      <c r="N167" s="435"/>
      <c r="O167" s="435"/>
      <c r="P167" s="436"/>
      <c r="Q167" s="277"/>
      <c r="R167" s="277"/>
      <c r="S167" s="258"/>
      <c r="T167" s="256"/>
      <c r="U167" s="256"/>
    </row>
    <row r="168" spans="1:21" ht="49.5" customHeight="1">
      <c r="A168" s="439" t="s">
        <v>336</v>
      </c>
      <c r="B168" s="439"/>
      <c r="C168" s="439"/>
      <c r="D168" s="439"/>
      <c r="E168" s="439"/>
      <c r="F168" s="439"/>
      <c r="G168" s="439"/>
      <c r="H168" s="439"/>
      <c r="I168" s="439"/>
      <c r="J168" s="439"/>
      <c r="K168" s="439"/>
      <c r="L168" s="429">
        <v>0</v>
      </c>
      <c r="M168" s="430"/>
      <c r="N168" s="430"/>
      <c r="O168" s="430"/>
      <c r="P168" s="431"/>
      <c r="Q168" s="278"/>
      <c r="R168" s="278"/>
      <c r="S168" s="258"/>
      <c r="T168" s="256"/>
      <c r="U168" s="256"/>
    </row>
    <row r="169" spans="1:21" ht="42.75" customHeight="1">
      <c r="A169" s="439" t="s">
        <v>337</v>
      </c>
      <c r="B169" s="439"/>
      <c r="C169" s="439"/>
      <c r="D169" s="439"/>
      <c r="E169" s="439"/>
      <c r="F169" s="439"/>
      <c r="G169" s="439"/>
      <c r="H169" s="439"/>
      <c r="I169" s="439"/>
      <c r="J169" s="439"/>
      <c r="K169" s="439"/>
      <c r="L169" s="429">
        <v>0</v>
      </c>
      <c r="M169" s="430"/>
      <c r="N169" s="430"/>
      <c r="O169" s="430"/>
      <c r="P169" s="431"/>
      <c r="Q169" s="278"/>
      <c r="R169" s="27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77"/>
      <c r="R170" s="277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1" t="s">
        <v>113</v>
      </c>
      <c r="B2" s="481"/>
      <c r="C2" s="481"/>
      <c r="D2" s="481"/>
      <c r="E2" s="481"/>
      <c r="F2" s="481"/>
      <c r="G2" s="481"/>
      <c r="H2" s="481"/>
    </row>
    <row r="4" spans="1:9" ht="51" customHeight="1">
      <c r="A4" s="482" t="s">
        <v>114</v>
      </c>
      <c r="B4" s="482" t="s">
        <v>30</v>
      </c>
      <c r="C4" s="482" t="s">
        <v>115</v>
      </c>
      <c r="D4" s="484" t="s">
        <v>116</v>
      </c>
      <c r="E4" s="484"/>
      <c r="F4" s="484"/>
      <c r="G4" s="484"/>
    </row>
    <row r="5" spans="1:9" ht="25.5">
      <c r="A5" s="483"/>
      <c r="B5" s="483"/>
      <c r="C5" s="483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5" t="s">
        <v>121</v>
      </c>
      <c r="B7" s="266" t="s">
        <v>122</v>
      </c>
      <c r="C7" s="266" t="s">
        <v>123</v>
      </c>
      <c r="D7" s="266" t="s">
        <v>124</v>
      </c>
      <c r="E7" s="266" t="s">
        <v>125</v>
      </c>
      <c r="F7" s="266" t="s">
        <v>126</v>
      </c>
      <c r="G7" s="266" t="s">
        <v>127</v>
      </c>
      <c r="H7" s="266" t="s">
        <v>128</v>
      </c>
      <c r="I7" s="267" t="s">
        <v>129</v>
      </c>
    </row>
    <row r="8" spans="1:9">
      <c r="A8" s="268">
        <v>1</v>
      </c>
      <c r="B8" s="269">
        <v>4</v>
      </c>
      <c r="C8" s="270" t="e">
        <f>#REF!</f>
        <v>#REF!</v>
      </c>
      <c r="D8" s="270" t="e">
        <f>#REF!</f>
        <v>#REF!</v>
      </c>
      <c r="E8" s="270" t="e">
        <f>#REF!</f>
        <v>#REF!</v>
      </c>
      <c r="F8" s="270" t="e">
        <f>#REF!</f>
        <v>#REF!</v>
      </c>
      <c r="G8" s="270" t="e">
        <f>#REF!</f>
        <v>#REF!</v>
      </c>
      <c r="H8" s="270" t="s">
        <v>304</v>
      </c>
      <c r="I8" s="271" t="s">
        <v>25</v>
      </c>
    </row>
    <row r="9" spans="1:9">
      <c r="A9" s="268">
        <v>1</v>
      </c>
      <c r="B9" s="269">
        <v>5</v>
      </c>
      <c r="C9" s="270" t="e">
        <f>#REF!</f>
        <v>#REF!</v>
      </c>
      <c r="D9" s="270" t="e">
        <f>#REF!</f>
        <v>#REF!</v>
      </c>
      <c r="E9" s="270" t="e">
        <f>#REF!</f>
        <v>#REF!</v>
      </c>
      <c r="F9" s="270" t="e">
        <f>#REF!</f>
        <v>#REF!</v>
      </c>
      <c r="G9" s="270" t="e">
        <f>#REF!</f>
        <v>#REF!</v>
      </c>
      <c r="H9" s="270" t="s">
        <v>304</v>
      </c>
      <c r="I9" s="271" t="s">
        <v>27</v>
      </c>
    </row>
    <row r="10" spans="1:9">
      <c r="A10" s="268">
        <v>1</v>
      </c>
      <c r="B10" s="269">
        <v>6</v>
      </c>
      <c r="C10" s="270" t="e">
        <f>#REF!</f>
        <v>#REF!</v>
      </c>
      <c r="D10" s="270" t="e">
        <f>#REF!</f>
        <v>#REF!</v>
      </c>
      <c r="E10" s="270" t="e">
        <f>#REF!</f>
        <v>#REF!</v>
      </c>
      <c r="F10" s="270" t="e">
        <f>#REF!</f>
        <v>#REF!</v>
      </c>
      <c r="G10" s="270" t="e">
        <f>#REF!</f>
        <v>#REF!</v>
      </c>
      <c r="H10" s="270" t="s">
        <v>304</v>
      </c>
      <c r="I10" s="271" t="s">
        <v>28</v>
      </c>
    </row>
    <row r="11" spans="1:9">
      <c r="A11" s="272">
        <v>1</v>
      </c>
      <c r="B11" s="273">
        <v>7</v>
      </c>
      <c r="C11" s="274" t="e">
        <f>#REF!</f>
        <v>#REF!</v>
      </c>
      <c r="D11" s="274" t="e">
        <f>#REF!</f>
        <v>#REF!</v>
      </c>
      <c r="E11" s="274" t="e">
        <f>#REF!</f>
        <v>#REF!</v>
      </c>
      <c r="F11" s="274" t="e">
        <f>#REF!</f>
        <v>#REF!</v>
      </c>
      <c r="G11" s="274" t="e">
        <f>#REF!</f>
        <v>#REF!</v>
      </c>
      <c r="H11" s="274" t="s">
        <v>304</v>
      </c>
      <c r="I11" s="27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7" t="s">
        <v>132</v>
      </c>
      <c r="C27" s="478"/>
      <c r="D27" s="479" t="s">
        <v>133</v>
      </c>
      <c r="E27" s="480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2024-05-14T03:34:12Z</dcterms:modified>
</cp:coreProperties>
</file>