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\"/>
    </mc:Choice>
  </mc:AlternateContent>
  <bookViews>
    <workbookView xWindow="-15" yWindow="-15" windowWidth="28830" windowHeight="6405" tabRatio="791" activeTab="11"/>
  </bookViews>
  <sheets>
    <sheet name="01" sheetId="25" r:id="rId1"/>
    <sheet name="02" sheetId="26" r:id="rId2"/>
    <sheet name="03" sheetId="27" r:id="rId3"/>
    <sheet name="04" sheetId="28" r:id="rId4"/>
    <sheet name="05" sheetId="29" r:id="rId5"/>
    <sheet name="06" sheetId="30" r:id="rId6"/>
    <sheet name="07" sheetId="31" r:id="rId7"/>
    <sheet name="08" sheetId="32" r:id="rId8"/>
    <sheet name="09" sheetId="33" r:id="rId9"/>
    <sheet name="10" sheetId="34" r:id="rId10"/>
    <sheet name="11" sheetId="35" r:id="rId11"/>
    <sheet name="12" sheetId="36" r:id="rId12"/>
    <sheet name="итог" sheetId="13" r:id="rId13"/>
  </sheets>
  <definedNames>
    <definedName name="_xlnm.Print_Area" localSheetId="0">'01'!$A$1:$F$25</definedName>
    <definedName name="_xlnm.Print_Area" localSheetId="1">'02'!$A$1:$F$25</definedName>
    <definedName name="_xlnm.Print_Area" localSheetId="2">'03'!$A$1:$F$25</definedName>
    <definedName name="_xlnm.Print_Area" localSheetId="3">'04'!$A$1:$F$25</definedName>
    <definedName name="_xlnm.Print_Area" localSheetId="4">'05'!$A$1:$F$25</definedName>
    <definedName name="_xlnm.Print_Area" localSheetId="5">'06'!$A$1:$F$25</definedName>
    <definedName name="_xlnm.Print_Area" localSheetId="6">'07'!$A$1:$F$26</definedName>
    <definedName name="_xlnm.Print_Area" localSheetId="7">'08'!$A$1:$F$26</definedName>
    <definedName name="_xlnm.Print_Area" localSheetId="8">'09'!$A$1:$F$25</definedName>
    <definedName name="_xlnm.Print_Area" localSheetId="9">'10'!$A$1:$F$25</definedName>
    <definedName name="_xlnm.Print_Area" localSheetId="10">'11'!$A$1:$F$25</definedName>
    <definedName name="_xlnm.Print_Area" localSheetId="11">'12'!$A$1:$F$25</definedName>
  </definedNames>
  <calcPr calcId="152511"/>
</workbook>
</file>

<file path=xl/calcChain.xml><?xml version="1.0" encoding="utf-8"?>
<calcChain xmlns="http://schemas.openxmlformats.org/spreadsheetml/2006/main">
  <c r="C10" i="36" l="1"/>
  <c r="C13" i="36"/>
  <c r="C13" i="27" l="1"/>
  <c r="C13" i="25" l="1"/>
  <c r="C8" i="13" l="1"/>
  <c r="C14" i="32"/>
  <c r="C13" i="26"/>
  <c r="C13" i="28"/>
  <c r="C13" i="29"/>
  <c r="C13" i="30"/>
  <c r="C13" i="33"/>
  <c r="C13" i="34"/>
  <c r="C13" i="35"/>
  <c r="C11" i="13" l="1"/>
  <c r="C10" i="13"/>
  <c r="C12" i="13" l="1"/>
  <c r="C14" i="31" l="1"/>
  <c r="C9" i="13" l="1"/>
  <c r="C13" i="13" s="1"/>
</calcChain>
</file>

<file path=xl/sharedStrings.xml><?xml version="1.0" encoding="utf-8"?>
<sst xmlns="http://schemas.openxmlformats.org/spreadsheetml/2006/main" count="222" uniqueCount="20">
  <si>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</si>
  <si>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</si>
  <si>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</si>
  <si>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</si>
  <si>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</si>
  <si>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</si>
  <si>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</si>
  <si>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</si>
  <si>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</si>
  <si>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 xml:space="preserve"> (п. 23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</si>
  <si>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 xml:space="preserve"> (п. 23 Постановления Правительства РФ № 24 от 21.01.2004 "Стандарты раскрытия 
информации субъектами оптового и розничного рынков электрической энергии")</t>
  </si>
  <si>
    <t>по расчетным данным АО "АтомЭнергоСбыт"</t>
  </si>
  <si>
    <t>1. ОАО "ТГК-1"</t>
  </si>
  <si>
    <t>2.1. по регулируемым тарифам (ценам)</t>
  </si>
  <si>
    <t>2.2. по свободным ценам</t>
  </si>
  <si>
    <t>2. ООО "ХЭСК", в т.ч.:</t>
  </si>
  <si>
    <t>Объем покупки электрической энергии (мощности) 
на розничном рынке электрической энергии Мурманской области</t>
  </si>
  <si>
    <t xml:space="preserve">3. МУП "Горэлектросеть" ЗАТО г. Островной </t>
  </si>
  <si>
    <t>1. ПАО "ТГК-1"</t>
  </si>
  <si>
    <t>2018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</si>
</sst>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  <numFmt numFmtId="167" formatCode="#,##0_ ;\-#,##0\ "/>
    <numFmt numFmtId="168" formatCode="#,##0.00000_ ;\-#,##0.00000\ "/>
    <numFmt numFmtId="169" formatCode="_-* #,##0.0000_р_._-;\-* #,##0.0000_р_._-;_-* &quot;-&quot;??_р_._-;_-@_-"/>
    <numFmt numFmtId="170" formatCode="0.00000"/>
    <numFmt numFmtId="171" formatCode="#,##0.000_ ;\-#,##0.00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71" fontId="5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70" fontId="3" fillId="0" borderId="1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C12" sqref="C1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43101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21" t="s">
        <v>5</v>
      </c>
      <c r="D8" s="21" t="s">
        <v>4</v>
      </c>
      <c r="E8" s="21" t="s">
        <v>3</v>
      </c>
      <c r="F8" s="21" t="s">
        <v>6</v>
      </c>
    </row>
    <row r="9" spans="1:7" ht="18" customHeight="1" x14ac:dyDescent="0.2">
      <c r="A9" s="45" t="s">
        <v>18</v>
      </c>
      <c r="B9" s="45"/>
      <c r="C9" s="24">
        <v>221880</v>
      </c>
      <c r="D9" s="30">
        <v>2.58019</v>
      </c>
      <c r="E9" s="24"/>
      <c r="F9" s="24"/>
    </row>
    <row r="10" spans="1:7" ht="18" customHeight="1" x14ac:dyDescent="0.2">
      <c r="A10" s="46" t="s">
        <v>15</v>
      </c>
      <c r="B10" s="47"/>
      <c r="C10" s="24">
        <v>3342769</v>
      </c>
      <c r="D10" s="25">
        <v>1.78817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51588</v>
      </c>
      <c r="D11" s="25">
        <v>1.0514300000000001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3291181</v>
      </c>
      <c r="D12" s="25">
        <v>1.79972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3564649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  <mergeCell ref="E25:F25"/>
    <mergeCell ref="A11:A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D12" sqref="D1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43374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39" t="s">
        <v>5</v>
      </c>
      <c r="D8" s="39" t="s">
        <v>4</v>
      </c>
      <c r="E8" s="39" t="s">
        <v>3</v>
      </c>
      <c r="F8" s="39" t="s">
        <v>6</v>
      </c>
    </row>
    <row r="9" spans="1:8" ht="18" customHeight="1" x14ac:dyDescent="0.2">
      <c r="A9" s="45" t="s">
        <v>18</v>
      </c>
      <c r="B9" s="45"/>
      <c r="C9" s="24">
        <v>137520</v>
      </c>
      <c r="D9" s="30">
        <v>3.7080000000000002</v>
      </c>
      <c r="E9" s="24"/>
      <c r="F9" s="24"/>
    </row>
    <row r="10" spans="1:8" ht="18" customHeight="1" x14ac:dyDescent="0.2">
      <c r="A10" s="46" t="s">
        <v>15</v>
      </c>
      <c r="B10" s="47"/>
      <c r="C10" s="24">
        <v>2549027</v>
      </c>
      <c r="D10" s="25">
        <v>1.95103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46461</v>
      </c>
      <c r="D11" s="25">
        <v>1.0926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2502566</v>
      </c>
      <c r="D12" s="25">
        <v>1.9669700000000001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2686547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C11" sqref="C11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7" width="10" style="16"/>
    <col min="8" max="8" width="13" style="16" customWidth="1"/>
    <col min="9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43405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40" t="s">
        <v>5</v>
      </c>
      <c r="D8" s="40" t="s">
        <v>4</v>
      </c>
      <c r="E8" s="40" t="s">
        <v>3</v>
      </c>
      <c r="F8" s="40" t="s">
        <v>6</v>
      </c>
    </row>
    <row r="9" spans="1:8" ht="18" customHeight="1" x14ac:dyDescent="0.2">
      <c r="A9" s="45" t="s">
        <v>18</v>
      </c>
      <c r="B9" s="45"/>
      <c r="C9" s="24">
        <v>146880</v>
      </c>
      <c r="D9" s="30">
        <v>3.6014499999999998</v>
      </c>
      <c r="E9" s="24"/>
      <c r="F9" s="24"/>
    </row>
    <row r="10" spans="1:8" ht="18" customHeight="1" x14ac:dyDescent="0.2">
      <c r="A10" s="46" t="s">
        <v>15</v>
      </c>
      <c r="B10" s="47"/>
      <c r="C10" s="24">
        <v>2577467</v>
      </c>
      <c r="D10" s="25">
        <v>1.90638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39657</v>
      </c>
      <c r="D11" s="25">
        <v>1.0926800000000001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2537810</v>
      </c>
      <c r="D12" s="25">
        <v>1.91909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2724347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workbookViewId="0">
      <selection activeCell="B23" sqref="B2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7" width="10" style="16"/>
    <col min="8" max="8" width="13" style="16" customWidth="1"/>
    <col min="9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43435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42" t="s">
        <v>5</v>
      </c>
      <c r="D8" s="42" t="s">
        <v>4</v>
      </c>
      <c r="E8" s="42" t="s">
        <v>3</v>
      </c>
      <c r="F8" s="42" t="s">
        <v>6</v>
      </c>
    </row>
    <row r="9" spans="1:8" ht="18" customHeight="1" x14ac:dyDescent="0.2">
      <c r="A9" s="45" t="s">
        <v>18</v>
      </c>
      <c r="B9" s="45"/>
      <c r="C9" s="24">
        <v>144600</v>
      </c>
      <c r="D9" s="44">
        <v>3.6766999999999999</v>
      </c>
      <c r="E9" s="24"/>
      <c r="F9" s="24"/>
    </row>
    <row r="10" spans="1:8" ht="18" customHeight="1" x14ac:dyDescent="0.2">
      <c r="A10" s="46" t="s">
        <v>15</v>
      </c>
      <c r="B10" s="47"/>
      <c r="C10" s="24">
        <f>C11+C12</f>
        <v>13644</v>
      </c>
      <c r="D10" s="44">
        <v>1.0926</v>
      </c>
      <c r="E10" s="24"/>
      <c r="F10" s="24"/>
    </row>
    <row r="11" spans="1:8" s="23" customFormat="1" ht="18" customHeight="1" outlineLevel="1" x14ac:dyDescent="0.2">
      <c r="A11" s="51"/>
      <c r="B11" s="41" t="s">
        <v>13</v>
      </c>
      <c r="C11" s="24">
        <v>13644</v>
      </c>
      <c r="D11" s="44">
        <v>1.0926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1" t="s">
        <v>14</v>
      </c>
      <c r="C12" s="24">
        <v>0</v>
      </c>
      <c r="D12" s="44">
        <v>0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158244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C9" sqref="C9"/>
    </sheetView>
  </sheetViews>
  <sheetFormatPr defaultColWidth="10" defaultRowHeight="14.25" outlineLevelRow="1" x14ac:dyDescent="0.2"/>
  <cols>
    <col min="1" max="1" width="2.28515625" style="1" customWidth="1"/>
    <col min="2" max="2" width="41.5703125" style="1" customWidth="1"/>
    <col min="3" max="3" width="24.7109375" style="1" customWidth="1"/>
    <col min="4" max="4" width="23" style="1" customWidth="1"/>
    <col min="5" max="5" width="14.140625" style="2" customWidth="1"/>
    <col min="6" max="6" width="10" style="2"/>
    <col min="7" max="7" width="14" style="2" customWidth="1"/>
    <col min="8" max="8" width="13.42578125" style="2" bestFit="1" customWidth="1"/>
    <col min="9" max="16384" width="10" style="2"/>
  </cols>
  <sheetData>
    <row r="1" spans="1:7" ht="32.25" customHeight="1" x14ac:dyDescent="0.2">
      <c r="A1"/>
      <c r="B1" s="52" t="s">
        <v>16</v>
      </c>
      <c r="C1" s="50"/>
      <c r="D1" s="50"/>
      <c r="E1" s="9"/>
      <c r="F1" s="9"/>
    </row>
    <row r="2" spans="1:7" s="3" customFormat="1" ht="26.25" customHeight="1" x14ac:dyDescent="0.2">
      <c r="A2"/>
      <c r="B2" s="52" t="s">
        <v>10</v>
      </c>
      <c r="C2" s="52"/>
      <c r="D2" s="52"/>
      <c r="E2" s="14"/>
      <c r="F2" s="14"/>
    </row>
    <row r="3" spans="1:7" s="3" customFormat="1" ht="12.75" x14ac:dyDescent="0.2">
      <c r="A3"/>
      <c r="B3" s="50" t="s">
        <v>19</v>
      </c>
      <c r="C3" s="50"/>
      <c r="D3" s="50"/>
    </row>
    <row r="4" spans="1:7" s="4" customFormat="1" ht="12.75" x14ac:dyDescent="0.2">
      <c r="A4"/>
      <c r="B4" s="9"/>
      <c r="C4"/>
      <c r="D4"/>
    </row>
    <row r="5" spans="1:7" s="4" customFormat="1" ht="15.75" customHeight="1" x14ac:dyDescent="0.2">
      <c r="A5" s="53" t="s">
        <v>0</v>
      </c>
      <c r="B5" s="53"/>
      <c r="C5" s="51" t="s">
        <v>1</v>
      </c>
      <c r="D5" s="51" t="s">
        <v>2</v>
      </c>
    </row>
    <row r="6" spans="1:7" s="3" customFormat="1" ht="25.5" customHeight="1" x14ac:dyDescent="0.2">
      <c r="A6" s="53"/>
      <c r="B6" s="53"/>
      <c r="C6" s="51"/>
      <c r="D6" s="51"/>
    </row>
    <row r="7" spans="1:7" s="3" customFormat="1" ht="15.75" customHeight="1" x14ac:dyDescent="0.2">
      <c r="A7" s="53"/>
      <c r="B7" s="53"/>
      <c r="C7" s="20" t="s">
        <v>5</v>
      </c>
      <c r="D7" s="20" t="s">
        <v>3</v>
      </c>
    </row>
    <row r="8" spans="1:7" ht="18" customHeight="1" x14ac:dyDescent="0.2">
      <c r="A8" s="45" t="s">
        <v>18</v>
      </c>
      <c r="B8" s="45"/>
      <c r="C8" s="24">
        <f>'01'!C9+'02'!C9+'03'!C9+'04'!C9+'05'!C9+'06'!C9+'07'!C9+'08'!C9+'09'!C9+'10'!C9+'11'!C9+'12'!C9</f>
        <v>1538160</v>
      </c>
      <c r="D8" s="24"/>
    </row>
    <row r="9" spans="1:7" ht="18" customHeight="1" x14ac:dyDescent="0.2">
      <c r="A9" s="46" t="s">
        <v>15</v>
      </c>
      <c r="B9" s="47"/>
      <c r="C9" s="24">
        <f>'01'!C10+'02'!C10+'03'!C10+'04'!C10+'05'!C10+'06'!C10+'07'!C10+'08'!C10+'09'!C10+'10'!C10+'11'!C10+'12'!C10</f>
        <v>22671086</v>
      </c>
      <c r="D9" s="24"/>
    </row>
    <row r="10" spans="1:7" s="23" customFormat="1" ht="18" customHeight="1" outlineLevel="1" x14ac:dyDescent="0.2">
      <c r="A10" s="51"/>
      <c r="B10" s="22" t="s">
        <v>13</v>
      </c>
      <c r="C10" s="24">
        <f>'01'!C11+'02'!C11+'03'!C11+'04'!C11+'05'!C11+'06'!C11+'07'!C11+'08'!C11+'09'!C11+'10'!C11+'11'!C11+'12'!C11</f>
        <v>590957</v>
      </c>
      <c r="D10" s="24"/>
      <c r="E10" s="2"/>
      <c r="F10" s="2"/>
    </row>
    <row r="11" spans="1:7" s="23" customFormat="1" ht="18" customHeight="1" outlineLevel="1" x14ac:dyDescent="0.2">
      <c r="A11" s="51"/>
      <c r="B11" s="22" t="s">
        <v>14</v>
      </c>
      <c r="C11" s="24">
        <f>'01'!C12+'02'!C12+'03'!C12+'04'!C12+'05'!C12+'06'!C12+'07'!C12+'08'!C12+'09'!C12+'10'!C12+'11'!C12+'12'!C12</f>
        <v>22080129</v>
      </c>
      <c r="D11" s="24"/>
      <c r="E11" s="2"/>
      <c r="F11" s="2"/>
    </row>
    <row r="12" spans="1:7" s="23" customFormat="1" ht="18" customHeight="1" x14ac:dyDescent="0.2">
      <c r="A12" s="45" t="s">
        <v>17</v>
      </c>
      <c r="B12" s="45"/>
      <c r="C12" s="24">
        <f>'07'!C13+'08'!C13</f>
        <v>481384</v>
      </c>
      <c r="D12" s="24"/>
      <c r="E12" s="2"/>
      <c r="F12" s="2"/>
    </row>
    <row r="13" spans="1:7" x14ac:dyDescent="0.2">
      <c r="A13" s="48" t="s">
        <v>7</v>
      </c>
      <c r="B13" s="48"/>
      <c r="C13" s="26">
        <f>C8+C9+C12</f>
        <v>24690630</v>
      </c>
      <c r="D13" s="24"/>
      <c r="G13" s="19"/>
    </row>
    <row r="14" spans="1:7" x14ac:dyDescent="0.2">
      <c r="A14" s="10" t="s">
        <v>8</v>
      </c>
      <c r="B14" s="49" t="s">
        <v>11</v>
      </c>
      <c r="C14" s="49"/>
      <c r="D14" s="11"/>
    </row>
    <row r="15" spans="1:7" x14ac:dyDescent="0.2">
      <c r="A15" s="10"/>
      <c r="B15" s="12"/>
      <c r="C15" s="13"/>
      <c r="D15" s="13"/>
    </row>
    <row r="16" spans="1:7" x14ac:dyDescent="0.2">
      <c r="A16" s="10"/>
      <c r="B16" s="12"/>
      <c r="C16" s="13"/>
      <c r="D16" s="13"/>
    </row>
    <row r="17" spans="1:4" x14ac:dyDescent="0.2">
      <c r="A17" s="10"/>
      <c r="B17" s="12"/>
      <c r="C17" s="13"/>
      <c r="D17" s="13"/>
    </row>
    <row r="18" spans="1:4" x14ac:dyDescent="0.2">
      <c r="A18" s="10"/>
      <c r="B18" s="10"/>
      <c r="C18" s="13"/>
      <c r="D18" s="13"/>
    </row>
    <row r="19" spans="1:4" x14ac:dyDescent="0.2">
      <c r="A19" s="10"/>
      <c r="B19" s="10"/>
      <c r="C19" s="11"/>
      <c r="D19" s="11"/>
    </row>
    <row r="20" spans="1:4" x14ac:dyDescent="0.2">
      <c r="A20" s="10"/>
      <c r="B20" s="10"/>
      <c r="C20" s="11"/>
      <c r="D20" s="11"/>
    </row>
    <row r="21" spans="1:4" x14ac:dyDescent="0.2">
      <c r="A21" s="7"/>
      <c r="B21" s="7"/>
      <c r="C21" s="8"/>
      <c r="D21" s="6"/>
    </row>
    <row r="22" spans="1:4" x14ac:dyDescent="0.2">
      <c r="A22" s="7"/>
      <c r="B22" s="7"/>
      <c r="C22" s="6"/>
      <c r="D22" s="6"/>
    </row>
    <row r="23" spans="1:4" x14ac:dyDescent="0.2">
      <c r="A23" s="7"/>
      <c r="B23" s="7"/>
      <c r="C23" s="6"/>
      <c r="D23" s="6"/>
    </row>
    <row r="24" spans="1:4" x14ac:dyDescent="0.2">
      <c r="A24" s="7"/>
      <c r="B24" s="7"/>
      <c r="C24" s="8"/>
      <c r="D24" s="6"/>
    </row>
    <row r="25" spans="1:4" x14ac:dyDescent="0.2">
      <c r="A25" s="7"/>
      <c r="B25" s="7"/>
      <c r="C25" s="6"/>
      <c r="D25" s="5"/>
    </row>
    <row r="26" spans="1:4" x14ac:dyDescent="0.2">
      <c r="A26" s="7"/>
      <c r="B26" s="7"/>
      <c r="C26" s="6"/>
      <c r="D26" s="6"/>
    </row>
    <row r="27" spans="1:4" x14ac:dyDescent="0.2">
      <c r="A27" s="7"/>
      <c r="B27" s="7"/>
      <c r="C27" s="8"/>
      <c r="D27" s="6"/>
    </row>
    <row r="28" spans="1:4" x14ac:dyDescent="0.2">
      <c r="A28" s="7"/>
      <c r="B28" s="7"/>
      <c r="C28" s="6"/>
      <c r="D28" s="6"/>
    </row>
    <row r="29" spans="1:4" x14ac:dyDescent="0.2">
      <c r="A29" s="7"/>
      <c r="B29" s="7"/>
      <c r="C29" s="6"/>
      <c r="D29" s="6"/>
    </row>
    <row r="30" spans="1:4" x14ac:dyDescent="0.2">
      <c r="A30" s="7"/>
      <c r="B30" s="7"/>
      <c r="C30" s="8"/>
      <c r="D30" s="6"/>
    </row>
    <row r="31" spans="1:4" x14ac:dyDescent="0.2">
      <c r="A31" s="7"/>
      <c r="B31" s="7"/>
      <c r="C31" s="6"/>
      <c r="D31" s="6"/>
    </row>
    <row r="32" spans="1:4" x14ac:dyDescent="0.2">
      <c r="A32" s="7"/>
      <c r="B32" s="7"/>
      <c r="C32" s="6"/>
      <c r="D32" s="6"/>
    </row>
    <row r="33" spans="1:4" x14ac:dyDescent="0.2">
      <c r="A33" s="7"/>
      <c r="B33" s="7"/>
      <c r="C33" s="8"/>
      <c r="D33" s="6"/>
    </row>
    <row r="34" spans="1:4" x14ac:dyDescent="0.2">
      <c r="A34" s="7"/>
      <c r="B34" s="7"/>
      <c r="C34" s="6"/>
      <c r="D34" s="6"/>
    </row>
    <row r="35" spans="1:4" x14ac:dyDescent="0.2">
      <c r="A35" s="7"/>
      <c r="B35" s="7"/>
      <c r="C35" s="6"/>
      <c r="D35" s="6"/>
    </row>
    <row r="36" spans="1:4" x14ac:dyDescent="0.2">
      <c r="A36" s="7"/>
      <c r="B36" s="7"/>
      <c r="C36" s="8"/>
      <c r="D36" s="6"/>
    </row>
    <row r="37" spans="1:4" x14ac:dyDescent="0.2">
      <c r="A37" s="7"/>
      <c r="B37" s="7"/>
      <c r="C37" s="6"/>
      <c r="D37" s="6"/>
    </row>
    <row r="38" spans="1:4" x14ac:dyDescent="0.2">
      <c r="A38" s="7"/>
      <c r="B38" s="7"/>
      <c r="C38" s="6"/>
      <c r="D38" s="6"/>
    </row>
    <row r="39" spans="1:4" x14ac:dyDescent="0.2">
      <c r="A39" s="6"/>
      <c r="B39" s="6"/>
      <c r="C39" s="6"/>
      <c r="D39" s="6"/>
    </row>
    <row r="40" spans="1:4" x14ac:dyDescent="0.2">
      <c r="A40" s="6"/>
      <c r="B40" s="6"/>
      <c r="C40" s="6"/>
      <c r="D40" s="6"/>
    </row>
    <row r="41" spans="1:4" x14ac:dyDescent="0.2">
      <c r="A41" s="6"/>
      <c r="B41" s="6"/>
      <c r="C41" s="6"/>
      <c r="D41" s="6"/>
    </row>
  </sheetData>
  <mergeCells count="12">
    <mergeCell ref="B2:D2"/>
    <mergeCell ref="B1:D1"/>
    <mergeCell ref="A13:B13"/>
    <mergeCell ref="A9:B9"/>
    <mergeCell ref="A10:A11"/>
    <mergeCell ref="A12:B12"/>
    <mergeCell ref="B14:C14"/>
    <mergeCell ref="C5:C6"/>
    <mergeCell ref="D5:D6"/>
    <mergeCell ref="A8:B8"/>
    <mergeCell ref="B3:D3"/>
    <mergeCell ref="A5:B7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C10" sqref="C1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43132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28" t="s">
        <v>5</v>
      </c>
      <c r="D8" s="28" t="s">
        <v>4</v>
      </c>
      <c r="E8" s="28" t="s">
        <v>3</v>
      </c>
      <c r="F8" s="28" t="s">
        <v>6</v>
      </c>
    </row>
    <row r="9" spans="1:7" ht="18" customHeight="1" x14ac:dyDescent="0.2">
      <c r="A9" s="45" t="s">
        <v>18</v>
      </c>
      <c r="B9" s="45"/>
      <c r="C9" s="24">
        <v>195480</v>
      </c>
      <c r="D9" s="30">
        <v>2.5294546245140168</v>
      </c>
      <c r="E9" s="24"/>
      <c r="F9" s="24"/>
    </row>
    <row r="10" spans="1:7" ht="18" customHeight="1" x14ac:dyDescent="0.2">
      <c r="A10" s="46" t="s">
        <v>15</v>
      </c>
      <c r="B10" s="47"/>
      <c r="C10" s="24">
        <v>3280685</v>
      </c>
      <c r="D10" s="25">
        <v>1.7194321009484301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49950</v>
      </c>
      <c r="D11" s="25">
        <v>1.0514300000000001</v>
      </c>
      <c r="E11" s="24"/>
      <c r="F11" s="24"/>
      <c r="G11" s="16"/>
    </row>
    <row r="12" spans="1:7" s="23" customFormat="1" ht="18" customHeight="1" outlineLevel="1" x14ac:dyDescent="0.2">
      <c r="A12" s="51"/>
      <c r="B12" s="43" t="s">
        <v>14</v>
      </c>
      <c r="C12" s="24">
        <v>3230735</v>
      </c>
      <c r="D12" s="25">
        <v>1.7297600000000002</v>
      </c>
      <c r="E12" s="24"/>
      <c r="F12" s="24"/>
      <c r="G12" s="16"/>
    </row>
    <row r="13" spans="1:7" ht="18" customHeight="1" x14ac:dyDescent="0.2">
      <c r="A13" s="48" t="s">
        <v>7</v>
      </c>
      <c r="B13" s="48"/>
      <c r="C13" s="26">
        <f>C9+C10</f>
        <v>3476165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10" sqref="D1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43160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29" t="s">
        <v>5</v>
      </c>
      <c r="D8" s="29" t="s">
        <v>4</v>
      </c>
      <c r="E8" s="29" t="s">
        <v>3</v>
      </c>
      <c r="F8" s="29" t="s">
        <v>6</v>
      </c>
    </row>
    <row r="9" spans="1:7" ht="18" customHeight="1" x14ac:dyDescent="0.2">
      <c r="A9" s="45" t="s">
        <v>18</v>
      </c>
      <c r="B9" s="45"/>
      <c r="C9" s="24">
        <v>199560</v>
      </c>
      <c r="D9" s="30">
        <v>3.5004246341952294</v>
      </c>
      <c r="E9" s="24"/>
      <c r="F9" s="24"/>
    </row>
    <row r="10" spans="1:7" ht="18" customHeight="1" x14ac:dyDescent="0.2">
      <c r="A10" s="46" t="s">
        <v>15</v>
      </c>
      <c r="B10" s="47"/>
      <c r="C10" s="24">
        <v>3343496</v>
      </c>
      <c r="D10" s="25">
        <v>1.6882442741370109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43916</v>
      </c>
      <c r="D11" s="25">
        <v>1.0514300027324892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3299580</v>
      </c>
      <c r="D12" s="25">
        <v>1.69672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3543056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12" sqref="D1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43191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1" t="s">
        <v>5</v>
      </c>
      <c r="D8" s="31" t="s">
        <v>4</v>
      </c>
      <c r="E8" s="31" t="s">
        <v>3</v>
      </c>
      <c r="F8" s="31" t="s">
        <v>6</v>
      </c>
    </row>
    <row r="9" spans="1:7" ht="18" customHeight="1" x14ac:dyDescent="0.2">
      <c r="A9" s="45" t="s">
        <v>18</v>
      </c>
      <c r="B9" s="45"/>
      <c r="C9" s="24">
        <v>128759.99999999999</v>
      </c>
      <c r="D9" s="30">
        <v>4.433735088536813</v>
      </c>
      <c r="E9" s="24"/>
      <c r="F9" s="24"/>
    </row>
    <row r="10" spans="1:7" ht="18" customHeight="1" x14ac:dyDescent="0.2">
      <c r="A10" s="46" t="s">
        <v>15</v>
      </c>
      <c r="B10" s="47"/>
      <c r="C10" s="24">
        <v>2418722</v>
      </c>
      <c r="D10" s="25">
        <v>1.8769002742233296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33603</v>
      </c>
      <c r="D11" s="25">
        <v>1.0514299318513227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2385119</v>
      </c>
      <c r="D12" s="25">
        <v>1.88853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2547482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C13" sqref="C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43221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2" t="s">
        <v>5</v>
      </c>
      <c r="D8" s="32" t="s">
        <v>4</v>
      </c>
      <c r="E8" s="32" t="s">
        <v>3</v>
      </c>
      <c r="F8" s="32" t="s">
        <v>6</v>
      </c>
    </row>
    <row r="9" spans="1:7" ht="18" customHeight="1" x14ac:dyDescent="0.2">
      <c r="A9" s="45" t="s">
        <v>18</v>
      </c>
      <c r="B9" s="45"/>
      <c r="C9" s="24">
        <v>82920</v>
      </c>
      <c r="D9" s="30">
        <v>4.1649901109503134</v>
      </c>
      <c r="E9" s="24"/>
      <c r="F9" s="24"/>
    </row>
    <row r="10" spans="1:7" ht="18" customHeight="1" x14ac:dyDescent="0.2">
      <c r="A10" s="46" t="s">
        <v>15</v>
      </c>
      <c r="B10" s="47"/>
      <c r="C10" s="24">
        <v>1488497</v>
      </c>
      <c r="D10" s="25">
        <v>1.7495478727871137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62117</v>
      </c>
      <c r="D11" s="25">
        <v>1.0514300433053754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1426380</v>
      </c>
      <c r="D12" s="25">
        <v>1.7799499992989245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1571417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32" sqref="D3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43252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3" t="s">
        <v>5</v>
      </c>
      <c r="D8" s="33" t="s">
        <v>4</v>
      </c>
      <c r="E8" s="33" t="s">
        <v>3</v>
      </c>
      <c r="F8" s="33" t="s">
        <v>6</v>
      </c>
    </row>
    <row r="9" spans="1:7" ht="18" customHeight="1" x14ac:dyDescent="0.2">
      <c r="A9" s="45" t="s">
        <v>18</v>
      </c>
      <c r="B9" s="45"/>
      <c r="C9" s="24">
        <v>69840</v>
      </c>
      <c r="D9" s="30">
        <v>4.3955216208476511</v>
      </c>
      <c r="E9" s="24"/>
      <c r="F9" s="24"/>
    </row>
    <row r="10" spans="1:7" ht="18" customHeight="1" x14ac:dyDescent="0.2">
      <c r="A10" s="46" t="s">
        <v>15</v>
      </c>
      <c r="B10" s="47"/>
      <c r="C10" s="24">
        <v>836748</v>
      </c>
      <c r="D10" s="25">
        <v>1.6127275954050684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70349</v>
      </c>
      <c r="D11" s="25">
        <v>1.0514300132198042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766399</v>
      </c>
      <c r="D12" s="25">
        <v>1.6642500055454144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906588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D9" sqref="D9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43282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4" t="s">
        <v>5</v>
      </c>
      <c r="D8" s="34" t="s">
        <v>4</v>
      </c>
      <c r="E8" s="34" t="s">
        <v>3</v>
      </c>
      <c r="F8" s="34" t="s">
        <v>6</v>
      </c>
    </row>
    <row r="9" spans="1:7" ht="18" customHeight="1" x14ac:dyDescent="0.2">
      <c r="A9" s="45" t="s">
        <v>12</v>
      </c>
      <c r="B9" s="45"/>
      <c r="C9" s="24">
        <v>42600</v>
      </c>
      <c r="D9" s="30">
        <v>5.8380169014084506</v>
      </c>
      <c r="E9" s="24"/>
      <c r="F9" s="24"/>
    </row>
    <row r="10" spans="1:7" ht="18" customHeight="1" x14ac:dyDescent="0.2">
      <c r="A10" s="46" t="s">
        <v>15</v>
      </c>
      <c r="B10" s="47"/>
      <c r="C10" s="24">
        <v>632085.00000000012</v>
      </c>
      <c r="D10" s="25">
        <v>1.5600304073028151</v>
      </c>
      <c r="E10" s="24"/>
      <c r="F10" s="24"/>
    </row>
    <row r="11" spans="1:7" s="23" customFormat="1" ht="18" customHeight="1" outlineLevel="1" x14ac:dyDescent="0.2">
      <c r="A11" s="51"/>
      <c r="B11" s="35" t="s">
        <v>13</v>
      </c>
      <c r="C11" s="24">
        <v>53656</v>
      </c>
      <c r="D11" s="25">
        <v>1.0926000820038766</v>
      </c>
      <c r="E11" s="24"/>
      <c r="F11" s="24"/>
    </row>
    <row r="12" spans="1:7" s="23" customFormat="1" ht="18" customHeight="1" outlineLevel="1" x14ac:dyDescent="0.2">
      <c r="A12" s="51"/>
      <c r="B12" s="35" t="s">
        <v>14</v>
      </c>
      <c r="C12" s="24">
        <v>578429.00000000012</v>
      </c>
      <c r="D12" s="25">
        <v>1.6033899925487827</v>
      </c>
      <c r="E12" s="24"/>
      <c r="F12" s="24"/>
    </row>
    <row r="13" spans="1:7" s="23" customFormat="1" ht="18" customHeight="1" x14ac:dyDescent="0.2">
      <c r="A13" s="45" t="s">
        <v>17</v>
      </c>
      <c r="B13" s="45"/>
      <c r="C13" s="24">
        <v>57753</v>
      </c>
      <c r="D13" s="44">
        <v>28.83</v>
      </c>
      <c r="E13" s="24"/>
      <c r="F13" s="24"/>
    </row>
    <row r="14" spans="1:7" ht="18" customHeight="1" x14ac:dyDescent="0.2">
      <c r="A14" s="48" t="s">
        <v>7</v>
      </c>
      <c r="B14" s="48"/>
      <c r="C14" s="26">
        <f>C9+C10+C13</f>
        <v>732438.00000000012</v>
      </c>
      <c r="D14" s="27"/>
      <c r="E14" s="26"/>
      <c r="F14" s="26"/>
    </row>
    <row r="15" spans="1:7" x14ac:dyDescent="0.2">
      <c r="A15" s="10" t="s">
        <v>8</v>
      </c>
      <c r="B15" s="49" t="s">
        <v>11</v>
      </c>
      <c r="C15" s="49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36"/>
      <c r="D18" s="36"/>
      <c r="E18" s="13"/>
      <c r="F18" s="13"/>
    </row>
    <row r="19" spans="1:6" x14ac:dyDescent="0.2">
      <c r="A19" s="10"/>
      <c r="B19" s="10"/>
      <c r="C19" s="36"/>
      <c r="D19" s="36"/>
      <c r="E19" s="13"/>
      <c r="F19" s="13"/>
    </row>
    <row r="20" spans="1:6" x14ac:dyDescent="0.2">
      <c r="A20" s="10"/>
      <c r="B20" s="10"/>
      <c r="C20" s="36"/>
      <c r="D20" s="36"/>
      <c r="E20" s="11"/>
      <c r="F20" s="11"/>
    </row>
    <row r="21" spans="1:6" x14ac:dyDescent="0.2">
      <c r="A21" s="10"/>
      <c r="B21" s="10"/>
      <c r="C21" s="36"/>
      <c r="D21" s="36"/>
      <c r="E21" s="11"/>
      <c r="F21" s="11"/>
    </row>
    <row r="22" spans="1:6" x14ac:dyDescent="0.2">
      <c r="A22" s="7"/>
      <c r="B22" s="7"/>
      <c r="C22" s="36"/>
      <c r="D22" s="36"/>
      <c r="E22" s="6"/>
      <c r="F22" s="6"/>
    </row>
    <row r="23" spans="1:6" x14ac:dyDescent="0.2">
      <c r="A23" s="7"/>
      <c r="B23" s="7"/>
      <c r="C23" s="36"/>
      <c r="D23" s="3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50"/>
      <c r="F26" s="50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13:B1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A4" zoomScaleNormal="100" workbookViewId="0">
      <selection activeCell="C10" sqref="C1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43313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37" t="s">
        <v>5</v>
      </c>
      <c r="D8" s="37" t="s">
        <v>4</v>
      </c>
      <c r="E8" s="37" t="s">
        <v>3</v>
      </c>
      <c r="F8" s="37" t="s">
        <v>6</v>
      </c>
    </row>
    <row r="9" spans="1:8" ht="18" customHeight="1" x14ac:dyDescent="0.2">
      <c r="A9" s="45" t="s">
        <v>12</v>
      </c>
      <c r="B9" s="45"/>
      <c r="C9" s="24">
        <v>75600</v>
      </c>
      <c r="D9" s="44">
        <v>4.3723099999999997</v>
      </c>
      <c r="E9" s="24"/>
      <c r="F9" s="24"/>
    </row>
    <row r="10" spans="1:8" ht="18" customHeight="1" x14ac:dyDescent="0.2">
      <c r="A10" s="46" t="s">
        <v>15</v>
      </c>
      <c r="B10" s="47"/>
      <c r="C10" s="24">
        <v>696917.99999999988</v>
      </c>
      <c r="D10" s="44">
        <v>1.57666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51837</v>
      </c>
      <c r="D11" s="44">
        <v>1.0926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645080.99999999988</v>
      </c>
      <c r="D12" s="44">
        <v>1.6155600000000001</v>
      </c>
      <c r="E12" s="24"/>
      <c r="F12" s="24"/>
      <c r="G12" s="16"/>
      <c r="H12" s="16"/>
    </row>
    <row r="13" spans="1:8" s="23" customFormat="1" ht="18" customHeight="1" x14ac:dyDescent="0.2">
      <c r="A13" s="45" t="s">
        <v>17</v>
      </c>
      <c r="B13" s="45"/>
      <c r="C13" s="24">
        <v>423631</v>
      </c>
      <c r="D13" s="44">
        <v>28.83</v>
      </c>
      <c r="E13" s="24"/>
      <c r="F13" s="24"/>
      <c r="G13" s="16"/>
      <c r="H13" s="16"/>
    </row>
    <row r="14" spans="1:8" ht="18" customHeight="1" x14ac:dyDescent="0.2">
      <c r="A14" s="48" t="s">
        <v>7</v>
      </c>
      <c r="B14" s="48"/>
      <c r="C14" s="26">
        <f>C9+C10+C13</f>
        <v>1196149</v>
      </c>
      <c r="D14" s="27"/>
      <c r="E14" s="26"/>
      <c r="F14" s="26"/>
    </row>
    <row r="15" spans="1:8" x14ac:dyDescent="0.2">
      <c r="A15" s="10" t="s">
        <v>8</v>
      </c>
      <c r="B15" s="49" t="s">
        <v>11</v>
      </c>
      <c r="C15" s="49"/>
      <c r="D15" s="11"/>
      <c r="E15" s="11"/>
      <c r="F15" s="11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36"/>
      <c r="D18" s="36"/>
      <c r="E18" s="13"/>
      <c r="F18" s="13"/>
    </row>
    <row r="19" spans="1:6" x14ac:dyDescent="0.2">
      <c r="A19" s="10"/>
      <c r="B19" s="10"/>
      <c r="C19" s="36"/>
      <c r="D19" s="36"/>
      <c r="E19" s="13"/>
      <c r="F19" s="13"/>
    </row>
    <row r="20" spans="1:6" x14ac:dyDescent="0.2">
      <c r="A20" s="10"/>
      <c r="B20" s="10"/>
      <c r="C20" s="36"/>
      <c r="D20" s="36"/>
      <c r="E20" s="11"/>
      <c r="F20" s="11"/>
    </row>
    <row r="21" spans="1:6" x14ac:dyDescent="0.2">
      <c r="A21" s="10"/>
      <c r="B21" s="10"/>
      <c r="C21" s="36"/>
      <c r="D21" s="36"/>
      <c r="E21" s="11"/>
      <c r="F21" s="11"/>
    </row>
    <row r="22" spans="1:6" x14ac:dyDescent="0.2">
      <c r="A22" s="7"/>
      <c r="B22" s="7"/>
      <c r="C22" s="36"/>
      <c r="D22" s="36"/>
      <c r="E22" s="6"/>
      <c r="F22" s="6"/>
    </row>
    <row r="23" spans="1:6" x14ac:dyDescent="0.2">
      <c r="A23" s="7"/>
      <c r="B23" s="7"/>
      <c r="C23" s="36"/>
      <c r="D23" s="3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50"/>
      <c r="F26" s="50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6:F26"/>
    <mergeCell ref="A9:B9"/>
    <mergeCell ref="A10:B10"/>
    <mergeCell ref="A11:A12"/>
    <mergeCell ref="A13:B13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C10" sqref="C1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43344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38" t="s">
        <v>5</v>
      </c>
      <c r="D8" s="38" t="s">
        <v>4</v>
      </c>
      <c r="E8" s="38" t="s">
        <v>3</v>
      </c>
      <c r="F8" s="38" t="s">
        <v>6</v>
      </c>
    </row>
    <row r="9" spans="1:8" ht="18" customHeight="1" x14ac:dyDescent="0.2">
      <c r="A9" s="45" t="s">
        <v>18</v>
      </c>
      <c r="B9" s="45"/>
      <c r="C9" s="24">
        <v>92520</v>
      </c>
      <c r="D9" s="30">
        <v>4.2968099999999998</v>
      </c>
      <c r="E9" s="24"/>
      <c r="F9" s="24"/>
    </row>
    <row r="10" spans="1:8" ht="18" customHeight="1" x14ac:dyDescent="0.2">
      <c r="A10" s="46" t="s">
        <v>15</v>
      </c>
      <c r="B10" s="47"/>
      <c r="C10" s="24">
        <v>1491028</v>
      </c>
      <c r="D10" s="25">
        <v>1.9360900000000001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74179</v>
      </c>
      <c r="D11" s="25">
        <v>1.0926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1416849</v>
      </c>
      <c r="D12" s="25">
        <v>1.9802500000000001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1583548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Кицеван Татьяна Владимировна</cp:lastModifiedBy>
  <cp:lastPrinted>2015-12-17T07:45:48Z</cp:lastPrinted>
  <dcterms:created xsi:type="dcterms:W3CDTF">2011-11-25T10:57:14Z</dcterms:created>
  <dcterms:modified xsi:type="dcterms:W3CDTF">2019-01-17T06:55:44Z</dcterms:modified>
</cp:coreProperties>
</file>