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1832" firstSheet="3" activeTab="3"/>
  </bookViews>
  <sheets>
    <sheet name="01" sheetId="1" state="hidden" r:id="rId1"/>
    <sheet name="02" sheetId="2" state="hidden" r:id="rId2"/>
    <sheet name="03" sheetId="3" state="hidden" r:id="rId3"/>
    <sheet name="04" sheetId="4" r:id="rId4"/>
  </sheet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_xlnm.Print_Area" localSheetId="0">'01'!$A$1:$G$50</definedName>
    <definedName name="_xlnm.Print_Area" localSheetId="1">'02'!$A$1:$G$50</definedName>
    <definedName name="_xlnm.Print_Area" localSheetId="2">'03'!$A$1:$G$50</definedName>
    <definedName name="_xlnm.Print_Area" localSheetId="3">'04'!$A$1:$G$44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16" i="4"/>
  <c r="B20" i="4"/>
  <c r="B24" i="4"/>
  <c r="B28" i="4"/>
  <c r="B38" i="4"/>
  <c r="B32" i="4"/>
  <c r="B9" i="4"/>
  <c r="B7" i="4"/>
  <c r="B13" i="4"/>
  <c r="B11" i="4"/>
  <c r="B17" i="4"/>
  <c r="B15" i="4"/>
  <c r="B21" i="4"/>
  <c r="B19" i="4"/>
  <c r="B25" i="4"/>
  <c r="B23" i="4"/>
  <c r="B29" i="4"/>
  <c r="B27" i="4"/>
  <c r="B39" i="4"/>
  <c r="B37" i="4"/>
  <c r="B33" i="4"/>
  <c r="B31" i="4"/>
  <c r="G7" i="4"/>
  <c r="G11" i="4"/>
  <c r="G15" i="4"/>
  <c r="G19" i="4"/>
  <c r="G23" i="4"/>
  <c r="G27" i="4"/>
  <c r="G31" i="4"/>
  <c r="G37" i="4"/>
  <c r="F7" i="4"/>
  <c r="F11" i="4"/>
  <c r="F15" i="4"/>
  <c r="F19" i="4"/>
  <c r="F23" i="4"/>
  <c r="F27" i="4"/>
  <c r="F31" i="4"/>
  <c r="F37" i="4"/>
  <c r="E7" i="4"/>
  <c r="E11" i="4"/>
  <c r="E15" i="4"/>
  <c r="E19" i="4"/>
  <c r="E23" i="4"/>
  <c r="E27" i="4"/>
  <c r="E31" i="4"/>
  <c r="E37" i="4"/>
  <c r="D7" i="4"/>
  <c r="D11" i="4"/>
  <c r="D15" i="4"/>
  <c r="D19" i="4"/>
  <c r="D23" i="4"/>
  <c r="D27" i="4"/>
  <c r="D31" i="4"/>
  <c r="D37" i="4"/>
  <c r="C7" i="4"/>
  <c r="C11" i="4"/>
  <c r="C15" i="4"/>
  <c r="C19" i="4"/>
  <c r="C23" i="4"/>
  <c r="C27" i="4"/>
  <c r="C31" i="4"/>
  <c r="C37" i="4"/>
  <c r="G44" i="3"/>
  <c r="F44" i="3"/>
  <c r="E44" i="3"/>
  <c r="D44" i="3"/>
  <c r="C44" i="3"/>
  <c r="G43" i="3"/>
  <c r="F43" i="3"/>
  <c r="E43" i="3"/>
  <c r="D43" i="3"/>
  <c r="C43" i="3"/>
  <c r="B39" i="3"/>
  <c r="B38" i="3"/>
  <c r="G37" i="3"/>
  <c r="F37" i="3"/>
  <c r="E37" i="3"/>
  <c r="D37" i="3"/>
  <c r="C37" i="3"/>
  <c r="B33" i="3"/>
  <c r="B32" i="3"/>
  <c r="G31" i="3"/>
  <c r="F31" i="3"/>
  <c r="E31" i="3"/>
  <c r="D31" i="3"/>
  <c r="C31" i="3"/>
  <c r="B29" i="3"/>
  <c r="B28" i="3"/>
  <c r="B27" i="3"/>
  <c r="G27" i="3"/>
  <c r="F27" i="3"/>
  <c r="E27" i="3"/>
  <c r="D27" i="3"/>
  <c r="C27" i="3"/>
  <c r="B25" i="3"/>
  <c r="B24" i="3"/>
  <c r="B23" i="3"/>
  <c r="G23" i="3"/>
  <c r="F23" i="3"/>
  <c r="E23" i="3"/>
  <c r="D23" i="3"/>
  <c r="C23" i="3"/>
  <c r="B21" i="3"/>
  <c r="B20" i="3"/>
  <c r="B19" i="3"/>
  <c r="G19" i="3"/>
  <c r="F19" i="3"/>
  <c r="E19" i="3"/>
  <c r="D19" i="3"/>
  <c r="C19" i="3"/>
  <c r="B17" i="3"/>
  <c r="B16" i="3"/>
  <c r="G15" i="3"/>
  <c r="F15" i="3"/>
  <c r="E15" i="3"/>
  <c r="D15" i="3"/>
  <c r="C15" i="3"/>
  <c r="B13" i="3"/>
  <c r="B11" i="3"/>
  <c r="G11" i="3"/>
  <c r="F11" i="3"/>
  <c r="E11" i="3"/>
  <c r="D11" i="3"/>
  <c r="C11" i="3"/>
  <c r="B9" i="3"/>
  <c r="B8" i="3"/>
  <c r="B7" i="3"/>
  <c r="G7" i="3"/>
  <c r="F7" i="3"/>
  <c r="F42" i="3"/>
  <c r="E7" i="3"/>
  <c r="D7" i="3"/>
  <c r="C7" i="3"/>
  <c r="C42" i="3"/>
  <c r="B37" i="3"/>
  <c r="E42" i="3"/>
  <c r="G42" i="3"/>
  <c r="B44" i="3"/>
  <c r="B31" i="3"/>
  <c r="B43" i="3"/>
  <c r="C47" i="3"/>
  <c r="D42" i="3"/>
  <c r="B15" i="3"/>
  <c r="G44" i="2"/>
  <c r="F44" i="2"/>
  <c r="E44" i="2"/>
  <c r="D44" i="2"/>
  <c r="C44" i="2"/>
  <c r="G43" i="2"/>
  <c r="F43" i="2"/>
  <c r="E43" i="2"/>
  <c r="D43" i="2"/>
  <c r="C43" i="2"/>
  <c r="B39" i="2"/>
  <c r="B37" i="2"/>
  <c r="B38" i="2"/>
  <c r="G37" i="2"/>
  <c r="F37" i="2"/>
  <c r="E37" i="2"/>
  <c r="D37" i="2"/>
  <c r="C37" i="2"/>
  <c r="B33" i="2"/>
  <c r="B32" i="2"/>
  <c r="G31" i="2"/>
  <c r="F31" i="2"/>
  <c r="E31" i="2"/>
  <c r="D31" i="2"/>
  <c r="C31" i="2"/>
  <c r="B29" i="2"/>
  <c r="B27" i="2"/>
  <c r="B28" i="2"/>
  <c r="G27" i="2"/>
  <c r="F27" i="2"/>
  <c r="E27" i="2"/>
  <c r="D27" i="2"/>
  <c r="C27" i="2"/>
  <c r="B25" i="2"/>
  <c r="B24" i="2"/>
  <c r="G23" i="2"/>
  <c r="F23" i="2"/>
  <c r="E23" i="2"/>
  <c r="D23" i="2"/>
  <c r="C23" i="2"/>
  <c r="B21" i="2"/>
  <c r="B20" i="2"/>
  <c r="G19" i="2"/>
  <c r="F19" i="2"/>
  <c r="E19" i="2"/>
  <c r="D19" i="2"/>
  <c r="C19" i="2"/>
  <c r="B17" i="2"/>
  <c r="B16" i="2"/>
  <c r="B15" i="2"/>
  <c r="G15" i="2"/>
  <c r="F15" i="2"/>
  <c r="E15" i="2"/>
  <c r="D15" i="2"/>
  <c r="C15" i="2"/>
  <c r="B13" i="2"/>
  <c r="B11" i="2"/>
  <c r="G11" i="2"/>
  <c r="F11" i="2"/>
  <c r="E11" i="2"/>
  <c r="D11" i="2"/>
  <c r="C11" i="2"/>
  <c r="B9" i="2"/>
  <c r="B8" i="2"/>
  <c r="G7" i="2"/>
  <c r="F7" i="2"/>
  <c r="E7" i="2"/>
  <c r="D7" i="2"/>
  <c r="C7" i="2"/>
  <c r="B42" i="3"/>
  <c r="C46" i="3"/>
  <c r="B23" i="2"/>
  <c r="B42" i="2"/>
  <c r="C46" i="2"/>
  <c r="C42" i="2"/>
  <c r="B7" i="2"/>
  <c r="F42" i="2"/>
  <c r="B31" i="2"/>
  <c r="G42" i="2"/>
  <c r="B19" i="2"/>
  <c r="B43" i="2"/>
  <c r="C47" i="2"/>
  <c r="D42" i="2"/>
  <c r="E42" i="2"/>
  <c r="B44" i="2"/>
  <c r="G44" i="1"/>
  <c r="F44" i="1"/>
  <c r="E44" i="1"/>
  <c r="D44" i="1"/>
  <c r="C44" i="1"/>
  <c r="G43" i="1"/>
  <c r="F43" i="1"/>
  <c r="E43" i="1"/>
  <c r="D43" i="1"/>
  <c r="C43" i="1"/>
  <c r="B39" i="1"/>
  <c r="B38" i="1"/>
  <c r="G37" i="1"/>
  <c r="F37" i="1"/>
  <c r="E37" i="1"/>
  <c r="D37" i="1"/>
  <c r="C37" i="1"/>
  <c r="B33" i="1"/>
  <c r="B32" i="1"/>
  <c r="G31" i="1"/>
  <c r="F31" i="1"/>
  <c r="E31" i="1"/>
  <c r="D31" i="1"/>
  <c r="C31" i="1"/>
  <c r="B29" i="1"/>
  <c r="B27" i="1"/>
  <c r="B28" i="1"/>
  <c r="G27" i="1"/>
  <c r="F27" i="1"/>
  <c r="E27" i="1"/>
  <c r="D27" i="1"/>
  <c r="C27" i="1"/>
  <c r="B25" i="1"/>
  <c r="B23" i="1"/>
  <c r="B24" i="1"/>
  <c r="G23" i="1"/>
  <c r="F23" i="1"/>
  <c r="E23" i="1"/>
  <c r="D23" i="1"/>
  <c r="C23" i="1"/>
  <c r="B21" i="1"/>
  <c r="B20" i="1"/>
  <c r="G19" i="1"/>
  <c r="F19" i="1"/>
  <c r="E19" i="1"/>
  <c r="D19" i="1"/>
  <c r="C19" i="1"/>
  <c r="B17" i="1"/>
  <c r="B15" i="1"/>
  <c r="B16" i="1"/>
  <c r="G15" i="1"/>
  <c r="F15" i="1"/>
  <c r="E15" i="1"/>
  <c r="D15" i="1"/>
  <c r="C15" i="1"/>
  <c r="B13" i="1"/>
  <c r="B11" i="1"/>
  <c r="G11" i="1"/>
  <c r="F11" i="1"/>
  <c r="E11" i="1"/>
  <c r="D11" i="1"/>
  <c r="C11" i="1"/>
  <c r="B9" i="1"/>
  <c r="B44" i="1"/>
  <c r="B8" i="1"/>
  <c r="G7" i="1"/>
  <c r="F7" i="1"/>
  <c r="E7" i="1"/>
  <c r="D7" i="1"/>
  <c r="C7" i="1"/>
  <c r="B37" i="1"/>
  <c r="E42" i="1"/>
  <c r="B31" i="1"/>
  <c r="B43" i="1"/>
  <c r="C47" i="1"/>
  <c r="B19" i="1"/>
  <c r="F42" i="1"/>
  <c r="D42" i="1"/>
  <c r="C42" i="1"/>
  <c r="G42" i="1"/>
  <c r="B7" i="1"/>
  <c r="B42" i="1"/>
  <c r="C46" i="1"/>
</calcChain>
</file>

<file path=xl/sharedStrings.xml><?xml version="1.0" encoding="utf-8"?>
<sst xmlns="http://schemas.openxmlformats.org/spreadsheetml/2006/main" count="153" uniqueCount="26">
  <si>
    <t>Информация об объемах фактического полезного отпуска электрической энергии  потребителям АО "АтомЭнергоСбыт""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</si>
  <si>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</si>
  <si>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</si>
  <si>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</si>
  <si>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</si>
  <si>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</si>
  <si>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</si>
  <si>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</si>
  <si>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</si>
  <si>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</si>
  <si>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</si>
  <si>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</si>
  <si>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</si>
  <si>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</si>
  <si>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</si>
  <si>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</si>
  <si>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</si>
  <si>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</si>
  <si>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</si>
  <si>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</si>
  <si>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</si>
  <si>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</si>
  <si>
    <t>за ЯНВАРЬ 2018 г.</t>
  </si>
  <si>
    <t>за ФЕВРАРЬ 2018 г.</t>
  </si>
  <si>
    <t>за МАРТ 2018 г.</t>
  </si>
  <si>
    <t>за АПРЕЛЬ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</si>
</sst>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#,##0.00000000_ ;[Red]\-#,##0.00000000\ "/>
    <numFmt numFmtId="170" formatCode="dd/mm/yy;@"/>
    <numFmt numFmtId="171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6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9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70" fontId="5" fillId="2" borderId="0" xfId="0" applyNumberFormat="1" applyFont="1" applyFill="1" applyBorder="1" applyAlignment="1">
      <alignment horizontal="left" vertical="top"/>
    </xf>
    <xf numFmtId="167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69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zoomScaleNormal="100" workbookViewId="0">
      <selection activeCell="A42" sqref="A42:XFD49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9" t="s">
        <v>0</v>
      </c>
      <c r="B1" s="59"/>
      <c r="C1" s="59"/>
      <c r="D1" s="59"/>
      <c r="E1" s="59"/>
      <c r="F1" s="59"/>
      <c r="G1" s="59"/>
    </row>
    <row r="2" spans="1:9" ht="22.5" customHeight="1" x14ac:dyDescent="0.25">
      <c r="A2" s="59" t="s">
        <v>22</v>
      </c>
      <c r="B2" s="59"/>
      <c r="C2" s="59"/>
      <c r="D2" s="59"/>
      <c r="E2" s="59"/>
      <c r="F2" s="59"/>
      <c r="G2" s="59"/>
    </row>
    <row r="3" spans="1:9" ht="12" customHeight="1" thickBot="1" x14ac:dyDescent="0.3">
      <c r="B3" s="60"/>
      <c r="C3" s="60"/>
      <c r="D3" s="60"/>
      <c r="E3" s="60"/>
      <c r="F3" s="60"/>
      <c r="G3" s="60"/>
    </row>
    <row r="4" spans="1:9" s="2" customFormat="1" ht="25.5" customHeight="1" thickBot="1" x14ac:dyDescent="0.3">
      <c r="A4" s="61" t="s">
        <v>1</v>
      </c>
      <c r="B4" s="63" t="s">
        <v>2</v>
      </c>
      <c r="C4" s="64"/>
      <c r="D4" s="64"/>
      <c r="E4" s="64"/>
      <c r="F4" s="64"/>
      <c r="G4" s="65"/>
    </row>
    <row r="5" spans="1:9" ht="13.95" customHeight="1" thickBot="1" x14ac:dyDescent="0.3">
      <c r="A5" s="6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3">
      <c r="A6" s="56" t="s">
        <v>9</v>
      </c>
      <c r="B6" s="57"/>
      <c r="C6" s="57"/>
      <c r="D6" s="57"/>
      <c r="E6" s="57"/>
      <c r="F6" s="57"/>
      <c r="G6" s="58"/>
    </row>
    <row r="7" spans="1:9" ht="12" customHeight="1" x14ac:dyDescent="0.25">
      <c r="A7" s="8"/>
      <c r="B7" s="9">
        <f t="shared" ref="B7:G7" si="0">SUM(B8:B9)</f>
        <v>247.90221600000001</v>
      </c>
      <c r="C7" s="9">
        <f>SUM(C8:C9)</f>
        <v>44.478729999999999</v>
      </c>
      <c r="D7" s="9">
        <f t="shared" si="0"/>
        <v>36.547165999999997</v>
      </c>
      <c r="E7" s="9">
        <f t="shared" si="0"/>
        <v>80.745399000000006</v>
      </c>
      <c r="F7" s="9">
        <f t="shared" si="0"/>
        <v>1.7808349999999999</v>
      </c>
      <c r="G7" s="9">
        <f t="shared" si="0"/>
        <v>84.350086000000005</v>
      </c>
      <c r="H7" s="10"/>
    </row>
    <row r="8" spans="1:9" ht="12" customHeight="1" x14ac:dyDescent="0.25">
      <c r="A8" s="11" t="s">
        <v>10</v>
      </c>
      <c r="B8" s="12">
        <f>SUM(C8:G8)</f>
        <v>47.094422000000002</v>
      </c>
      <c r="C8" s="12"/>
      <c r="D8" s="12"/>
      <c r="E8" s="12"/>
      <c r="F8" s="12"/>
      <c r="G8" s="12">
        <v>47.094422000000002</v>
      </c>
    </row>
    <row r="9" spans="1:9" ht="12" customHeight="1" thickBot="1" x14ac:dyDescent="0.3">
      <c r="A9" s="13" t="s">
        <v>11</v>
      </c>
      <c r="B9" s="14">
        <f>SUM(C9:G9)</f>
        <v>200.807794</v>
      </c>
      <c r="C9" s="12">
        <v>44.478729999999999</v>
      </c>
      <c r="D9" s="12">
        <v>36.547165999999997</v>
      </c>
      <c r="E9" s="12">
        <v>80.745399000000006</v>
      </c>
      <c r="F9" s="12">
        <v>1.7808349999999999</v>
      </c>
      <c r="G9" s="12">
        <v>37.255664000000003</v>
      </c>
    </row>
    <row r="10" spans="1:9" ht="17.25" hidden="1" customHeight="1" x14ac:dyDescent="0.25">
      <c r="A10" s="53" t="s">
        <v>12</v>
      </c>
      <c r="B10" s="54"/>
      <c r="C10" s="54"/>
      <c r="D10" s="54"/>
      <c r="E10" s="54"/>
      <c r="F10" s="54"/>
      <c r="G10" s="55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10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11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3" t="s">
        <v>13</v>
      </c>
      <c r="B14" s="54"/>
      <c r="C14" s="54"/>
      <c r="D14" s="54"/>
      <c r="E14" s="54"/>
      <c r="F14" s="54"/>
      <c r="G14" s="55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10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11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3" t="s">
        <v>14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5">
      <c r="A19" s="8"/>
      <c r="B19" s="9">
        <f t="shared" ref="B19:G19" si="3">SUM(B20:B21)</f>
        <v>101.88892300000001</v>
      </c>
      <c r="C19" s="9">
        <f t="shared" si="3"/>
        <v>0.31681300000000001</v>
      </c>
      <c r="D19" s="9">
        <f t="shared" si="3"/>
        <v>0</v>
      </c>
      <c r="E19" s="9">
        <f t="shared" si="3"/>
        <v>29.787417999999999</v>
      </c>
      <c r="F19" s="9">
        <f t="shared" si="3"/>
        <v>0</v>
      </c>
      <c r="G19" s="9">
        <f t="shared" si="3"/>
        <v>71.784692000000007</v>
      </c>
      <c r="I19" s="15"/>
    </row>
    <row r="20" spans="1:9" ht="12" customHeight="1" x14ac:dyDescent="0.25">
      <c r="A20" s="11" t="s">
        <v>10</v>
      </c>
      <c r="B20" s="12">
        <f>SUM(C20:G20)</f>
        <v>51.922288999999999</v>
      </c>
      <c r="C20" s="12"/>
      <c r="D20" s="12"/>
      <c r="E20" s="12"/>
      <c r="F20" s="12"/>
      <c r="G20" s="12">
        <v>51.922288999999999</v>
      </c>
      <c r="I20" s="15"/>
    </row>
    <row r="21" spans="1:9" ht="12" customHeight="1" thickBot="1" x14ac:dyDescent="0.3">
      <c r="A21" s="13" t="s">
        <v>11</v>
      </c>
      <c r="B21" s="14">
        <f>SUM(C21:G21)</f>
        <v>49.966633999999999</v>
      </c>
      <c r="C21" s="16">
        <v>0.31681300000000001</v>
      </c>
      <c r="D21" s="14">
        <v>0</v>
      </c>
      <c r="E21" s="14">
        <v>29.787417999999999</v>
      </c>
      <c r="F21" s="14">
        <v>0</v>
      </c>
      <c r="G21" s="14">
        <v>19.862403</v>
      </c>
      <c r="I21" s="15"/>
    </row>
    <row r="22" spans="1:9" ht="15" hidden="1" customHeight="1" x14ac:dyDescent="0.25">
      <c r="A22" s="53" t="s">
        <v>15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10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3" t="s">
        <v>16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5">
      <c r="A27" s="17"/>
      <c r="B27" s="18">
        <f t="shared" ref="B27:G27" si="5">SUM(B28:B29)</f>
        <v>0.72885100000000003</v>
      </c>
      <c r="C27" s="18">
        <f t="shared" si="5"/>
        <v>0.69858500000000001</v>
      </c>
      <c r="D27" s="18">
        <f t="shared" si="5"/>
        <v>0</v>
      </c>
      <c r="E27" s="18">
        <f t="shared" si="5"/>
        <v>2.7526999999999999E-2</v>
      </c>
      <c r="F27" s="18">
        <f t="shared" si="5"/>
        <v>0</v>
      </c>
      <c r="G27" s="19">
        <f t="shared" si="5"/>
        <v>2.7390000000000001E-3</v>
      </c>
      <c r="I27" s="10"/>
    </row>
    <row r="28" spans="1:9" ht="12" customHeight="1" x14ac:dyDescent="0.25">
      <c r="A28" s="11" t="s">
        <v>10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11</v>
      </c>
      <c r="B29" s="22">
        <f>SUM(C29:G29)</f>
        <v>0.72885100000000003</v>
      </c>
      <c r="C29" s="23">
        <v>0.69858500000000001</v>
      </c>
      <c r="D29" s="22">
        <v>0</v>
      </c>
      <c r="E29" s="22">
        <v>2.7526999999999999E-2</v>
      </c>
      <c r="F29" s="22">
        <v>0</v>
      </c>
      <c r="G29" s="24">
        <v>2.7390000000000001E-3</v>
      </c>
    </row>
    <row r="30" spans="1:9" ht="12" customHeight="1" thickBot="1" x14ac:dyDescent="0.3">
      <c r="A30" s="53" t="s">
        <v>17</v>
      </c>
      <c r="B30" s="54"/>
      <c r="C30" s="54"/>
      <c r="D30" s="54"/>
      <c r="E30" s="54"/>
      <c r="F30" s="54"/>
      <c r="G30" s="55"/>
    </row>
    <row r="31" spans="1:9" ht="12" customHeight="1" x14ac:dyDescent="0.25">
      <c r="A31" s="17"/>
      <c r="B31" s="25">
        <f t="shared" ref="B31:G31" si="6">SUM(B32:B33)</f>
        <v>3.6153999999999999E-2</v>
      </c>
      <c r="C31" s="18">
        <f t="shared" si="6"/>
        <v>0</v>
      </c>
      <c r="D31" s="18">
        <f t="shared" si="6"/>
        <v>0</v>
      </c>
      <c r="E31" s="18">
        <f t="shared" si="6"/>
        <v>4.6750000000000012E-3</v>
      </c>
      <c r="F31" s="18">
        <f t="shared" si="6"/>
        <v>0</v>
      </c>
      <c r="G31" s="19">
        <f t="shared" si="6"/>
        <v>3.1479E-2</v>
      </c>
    </row>
    <row r="32" spans="1:9" ht="12" customHeight="1" x14ac:dyDescent="0.25">
      <c r="A32" s="11" t="s">
        <v>10</v>
      </c>
      <c r="B32" s="12">
        <f>SUM(C32:G32)</f>
        <v>2.6669999999999999E-2</v>
      </c>
      <c r="C32" s="12"/>
      <c r="D32" s="12"/>
      <c r="E32" s="12"/>
      <c r="F32" s="12"/>
      <c r="G32" s="20">
        <v>2.6669999999999999E-2</v>
      </c>
    </row>
    <row r="33" spans="1:11" ht="12" customHeight="1" thickBot="1" x14ac:dyDescent="0.3">
      <c r="A33" s="21" t="s">
        <v>11</v>
      </c>
      <c r="B33" s="22">
        <f>SUM(C33:G33)</f>
        <v>9.4840000000000011E-3</v>
      </c>
      <c r="C33" s="23">
        <v>0</v>
      </c>
      <c r="D33" s="22">
        <v>0</v>
      </c>
      <c r="E33" s="22">
        <v>4.6750000000000012E-3</v>
      </c>
      <c r="F33" s="22">
        <v>0</v>
      </c>
      <c r="G33" s="24">
        <v>4.8089999999999999E-3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3">
      <c r="A36" s="29" t="s">
        <v>18</v>
      </c>
      <c r="B36" s="50" t="s">
        <v>19</v>
      </c>
      <c r="C36" s="51"/>
      <c r="D36" s="51"/>
      <c r="E36" s="51"/>
      <c r="F36" s="51"/>
      <c r="G36" s="52"/>
      <c r="H36" s="26"/>
      <c r="J36" s="1" t="s">
        <v>20</v>
      </c>
    </row>
    <row r="37" spans="1:11" ht="12" customHeight="1" x14ac:dyDescent="0.25">
      <c r="A37" s="30"/>
      <c r="B37" s="9">
        <f>SUM(B38:B39)</f>
        <v>82.582468000000006</v>
      </c>
      <c r="C37" s="9">
        <f>SUM(C38:C39)</f>
        <v>81.289602000000002</v>
      </c>
      <c r="D37" s="9">
        <f t="shared" ref="D37:G37" si="7">SUM(D38:D39)</f>
        <v>0.13373699999999999</v>
      </c>
      <c r="E37" s="9">
        <f t="shared" si="7"/>
        <v>0.56709900000000002</v>
      </c>
      <c r="F37" s="9">
        <f t="shared" si="7"/>
        <v>0</v>
      </c>
      <c r="G37" s="31">
        <f t="shared" si="7"/>
        <v>0.59203000000000006</v>
      </c>
      <c r="H37" s="32"/>
    </row>
    <row r="38" spans="1:11" ht="12" customHeight="1" x14ac:dyDescent="0.25">
      <c r="A38" s="11" t="s">
        <v>10</v>
      </c>
      <c r="B38" s="12">
        <f>SUM(C38:G38)</f>
        <v>2.0858000000000002E-2</v>
      </c>
      <c r="C38" s="12">
        <v>0</v>
      </c>
      <c r="D38" s="12"/>
      <c r="E38" s="12"/>
      <c r="F38" s="12"/>
      <c r="G38" s="20">
        <v>2.0858000000000002E-2</v>
      </c>
      <c r="I38" s="26"/>
    </row>
    <row r="39" spans="1:11" ht="12" customHeight="1" thickBot="1" x14ac:dyDescent="0.3">
      <c r="A39" s="21" t="s">
        <v>11</v>
      </c>
      <c r="B39" s="22">
        <f>SUM(C39:G39)</f>
        <v>82.561610000000002</v>
      </c>
      <c r="C39" s="22">
        <v>81.289602000000002</v>
      </c>
      <c r="D39" s="22">
        <v>0.13373699999999999</v>
      </c>
      <c r="E39" s="22">
        <v>0.56709900000000002</v>
      </c>
      <c r="F39" s="22">
        <v>0</v>
      </c>
      <c r="G39" s="24">
        <v>0.57117200000000001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7" t="s">
        <v>21</v>
      </c>
      <c r="B42" s="12">
        <f>SUM(B7,B11,B15,B19,B23,B27,B37,B31)</f>
        <v>433.13861200000008</v>
      </c>
      <c r="C42" s="12">
        <f>SUM(C7,C11,C15,C19,C23,C27,C31,C37)</f>
        <v>126.78373000000001</v>
      </c>
      <c r="D42" s="12">
        <f>SUM(D7,D11,D15,D19,D23,D27,D31,D37)</f>
        <v>36.680903000000001</v>
      </c>
      <c r="E42" s="12">
        <f>SUM(E7,E11,E15,E19,E23,E27,E31,E37)</f>
        <v>111.13211800000002</v>
      </c>
      <c r="F42" s="12">
        <f>SUM(F7,F11,F15,F19,F23,F27,F31,F37)</f>
        <v>1.7808349999999999</v>
      </c>
      <c r="G42" s="12">
        <f>SUM(G7,G11,G15,G19,G23,G27,G31,G37)</f>
        <v>156.76102599999999</v>
      </c>
    </row>
    <row r="43" spans="1:11" s="36" customFormat="1" ht="12" customHeight="1" x14ac:dyDescent="0.25">
      <c r="A43" s="37" t="s">
        <v>10</v>
      </c>
      <c r="B43" s="12">
        <f>SUM(B8,B12,B16,B20,B24,B28,B38,B32)</f>
        <v>99.064239000000001</v>
      </c>
      <c r="C43" s="12">
        <f t="shared" ref="C43:G44" si="8">SUM(C8,C12,C16,C20,C24,C28,C38,C32)</f>
        <v>0</v>
      </c>
      <c r="D43" s="12">
        <f t="shared" si="8"/>
        <v>0</v>
      </c>
      <c r="E43" s="12">
        <f t="shared" si="8"/>
        <v>0</v>
      </c>
      <c r="F43" s="12">
        <f t="shared" si="8"/>
        <v>0</v>
      </c>
      <c r="G43" s="12">
        <f>SUM(G8,G12,G16,G20,G24,G28,G38,G32)</f>
        <v>99.064239000000001</v>
      </c>
    </row>
    <row r="44" spans="1:11" s="36" customFormat="1" ht="12" customHeight="1" x14ac:dyDescent="0.25">
      <c r="A44" s="37" t="s">
        <v>11</v>
      </c>
      <c r="B44" s="12">
        <f>SUM(B9,B13,B17,B21,B25,B29,B39,B33)</f>
        <v>334.07437299999998</v>
      </c>
      <c r="C44" s="12">
        <f t="shared" si="8"/>
        <v>126.78373000000001</v>
      </c>
      <c r="D44" s="12">
        <f t="shared" si="8"/>
        <v>36.680903000000001</v>
      </c>
      <c r="E44" s="12">
        <f>SUM(E9,E13,E17,E21,E25,E29,E39,E33)</f>
        <v>111.13211800000002</v>
      </c>
      <c r="F44" s="12">
        <f t="shared" si="8"/>
        <v>1.7808349999999999</v>
      </c>
      <c r="G44" s="12">
        <f t="shared" si="8"/>
        <v>57.696787</v>
      </c>
      <c r="H44" s="38"/>
    </row>
    <row r="45" spans="1:11" s="36" customFormat="1" ht="12" customHeight="1" x14ac:dyDescent="0.25">
      <c r="A45" s="34"/>
      <c r="B45" s="35"/>
      <c r="C45" s="35"/>
      <c r="D45" s="35"/>
      <c r="E45" s="35"/>
      <c r="F45" s="35"/>
      <c r="G45" s="35"/>
    </row>
    <row r="46" spans="1:11" s="36" customFormat="1" ht="12" customHeight="1" x14ac:dyDescent="0.25">
      <c r="A46" s="27"/>
      <c r="B46" s="39">
        <v>433.13861200000002</v>
      </c>
      <c r="C46" s="40">
        <f>B42-B46</f>
        <v>0</v>
      </c>
      <c r="D46" s="28"/>
      <c r="E46" s="28"/>
      <c r="F46" s="28"/>
      <c r="G46" s="28"/>
      <c r="H46" s="28"/>
      <c r="J46" s="28"/>
    </row>
    <row r="47" spans="1:11" s="36" customFormat="1" ht="12" customHeight="1" x14ac:dyDescent="0.25">
      <c r="A47" s="27"/>
      <c r="B47" s="39">
        <v>99.064239000000001</v>
      </c>
      <c r="C47" s="41">
        <f>B43-B47</f>
        <v>0</v>
      </c>
      <c r="D47" s="28"/>
      <c r="E47" s="28"/>
      <c r="F47" s="28"/>
      <c r="G47" s="28"/>
    </row>
    <row r="48" spans="1:11" s="36" customFormat="1" ht="12" customHeight="1" x14ac:dyDescent="0.25">
      <c r="A48" s="42"/>
      <c r="B48" s="43"/>
      <c r="C48" s="43"/>
      <c r="D48" s="43"/>
      <c r="E48" s="43"/>
      <c r="F48" s="43"/>
      <c r="G48" s="43"/>
      <c r="K48" s="28"/>
    </row>
    <row r="49" spans="1:7" s="36" customFormat="1" ht="12" customHeight="1" x14ac:dyDescent="0.25">
      <c r="A49" s="44"/>
      <c r="B49" s="38"/>
      <c r="C49" s="45"/>
      <c r="D49" s="38"/>
      <c r="E49" s="38"/>
      <c r="F49" s="38"/>
      <c r="G49" s="38"/>
    </row>
    <row r="50" spans="1:7" s="36" customFormat="1" ht="12" customHeight="1" x14ac:dyDescent="0.25">
      <c r="A50" s="46"/>
      <c r="B50" s="47"/>
      <c r="C50" s="48"/>
      <c r="D50" s="48"/>
      <c r="E50" s="48"/>
      <c r="F50" s="48"/>
      <c r="G50" s="48"/>
    </row>
    <row r="51" spans="1:7" s="36" customFormat="1" ht="12" customHeight="1" x14ac:dyDescent="0.25">
      <c r="A51" s="44"/>
      <c r="B51" s="38"/>
      <c r="C51" s="38"/>
      <c r="D51" s="38"/>
      <c r="E51" s="38"/>
      <c r="F51" s="38"/>
      <c r="G51" s="38"/>
    </row>
    <row r="52" spans="1:7" x14ac:dyDescent="0.25">
      <c r="C52" s="32"/>
      <c r="D52" s="32"/>
      <c r="E52" s="32"/>
      <c r="F52" s="32"/>
      <c r="G52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zoomScaleNormal="100" workbookViewId="0">
      <selection activeCell="A39" sqref="A39:XFD56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9" t="s">
        <v>0</v>
      </c>
      <c r="B1" s="59"/>
      <c r="C1" s="59"/>
      <c r="D1" s="59"/>
      <c r="E1" s="59"/>
      <c r="F1" s="59"/>
      <c r="G1" s="59"/>
    </row>
    <row r="2" spans="1:9" ht="22.5" customHeight="1" x14ac:dyDescent="0.25">
      <c r="A2" s="59" t="s">
        <v>23</v>
      </c>
      <c r="B2" s="59"/>
      <c r="C2" s="59"/>
      <c r="D2" s="59"/>
      <c r="E2" s="59"/>
      <c r="F2" s="59"/>
      <c r="G2" s="59"/>
    </row>
    <row r="3" spans="1:9" ht="12" customHeight="1" thickBot="1" x14ac:dyDescent="0.3">
      <c r="B3" s="60"/>
      <c r="C3" s="60"/>
      <c r="D3" s="60"/>
      <c r="E3" s="60"/>
      <c r="F3" s="60"/>
      <c r="G3" s="60"/>
    </row>
    <row r="4" spans="1:9" s="2" customFormat="1" ht="25.5" customHeight="1" thickBot="1" x14ac:dyDescent="0.3">
      <c r="A4" s="61" t="s">
        <v>1</v>
      </c>
      <c r="B4" s="63" t="s">
        <v>2</v>
      </c>
      <c r="C4" s="64"/>
      <c r="D4" s="64"/>
      <c r="E4" s="64"/>
      <c r="F4" s="64"/>
      <c r="G4" s="65"/>
    </row>
    <row r="5" spans="1:9" ht="13.95" customHeight="1" thickBot="1" x14ac:dyDescent="0.3">
      <c r="A5" s="6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3">
      <c r="A6" s="56" t="s">
        <v>9</v>
      </c>
      <c r="B6" s="57"/>
      <c r="C6" s="57"/>
      <c r="D6" s="57"/>
      <c r="E6" s="57"/>
      <c r="F6" s="57"/>
      <c r="G6" s="58"/>
    </row>
    <row r="7" spans="1:9" ht="12" customHeight="1" x14ac:dyDescent="0.25">
      <c r="A7" s="8"/>
      <c r="B7" s="9">
        <f t="shared" ref="B7:G7" si="0">SUM(B8:B9)</f>
        <v>231.49710099999999</v>
      </c>
      <c r="C7" s="9">
        <f>SUM(C8:C9)</f>
        <v>42.384937000000001</v>
      </c>
      <c r="D7" s="9">
        <f t="shared" si="0"/>
        <v>33.666455999999997</v>
      </c>
      <c r="E7" s="9">
        <f t="shared" si="0"/>
        <v>73.443956999999997</v>
      </c>
      <c r="F7" s="9">
        <f t="shared" si="0"/>
        <v>1.78592</v>
      </c>
      <c r="G7" s="9">
        <f t="shared" si="0"/>
        <v>80.215831000000009</v>
      </c>
      <c r="H7" s="10"/>
    </row>
    <row r="8" spans="1:9" ht="12" customHeight="1" x14ac:dyDescent="0.25">
      <c r="A8" s="11" t="s">
        <v>10</v>
      </c>
      <c r="B8" s="12">
        <f>SUM(C8:G8)</f>
        <v>44.155456000000008</v>
      </c>
      <c r="C8" s="12"/>
      <c r="D8" s="12"/>
      <c r="E8" s="12"/>
      <c r="F8" s="12"/>
      <c r="G8" s="12">
        <v>44.155456000000008</v>
      </c>
    </row>
    <row r="9" spans="1:9" ht="12" customHeight="1" thickBot="1" x14ac:dyDescent="0.3">
      <c r="A9" s="13" t="s">
        <v>11</v>
      </c>
      <c r="B9" s="14">
        <f>SUM(C9:G9)</f>
        <v>187.34164499999997</v>
      </c>
      <c r="C9" s="12">
        <v>42.384937000000001</v>
      </c>
      <c r="D9" s="12">
        <v>33.666455999999997</v>
      </c>
      <c r="E9" s="12">
        <v>73.443956999999997</v>
      </c>
      <c r="F9" s="12">
        <v>1.78592</v>
      </c>
      <c r="G9" s="12">
        <v>36.060375000000001</v>
      </c>
    </row>
    <row r="10" spans="1:9" ht="17.25" hidden="1" customHeight="1" thickBot="1" x14ac:dyDescent="0.3">
      <c r="A10" s="53" t="s">
        <v>12</v>
      </c>
      <c r="B10" s="54"/>
      <c r="C10" s="54"/>
      <c r="D10" s="54"/>
      <c r="E10" s="54"/>
      <c r="F10" s="54"/>
      <c r="G10" s="55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10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thickBot="1" x14ac:dyDescent="0.3">
      <c r="A13" s="13" t="s">
        <v>11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thickBot="1" x14ac:dyDescent="0.3">
      <c r="A14" s="53" t="s">
        <v>13</v>
      </c>
      <c r="B14" s="54"/>
      <c r="C14" s="54"/>
      <c r="D14" s="54"/>
      <c r="E14" s="54"/>
      <c r="F14" s="54"/>
      <c r="G14" s="55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10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thickBot="1" x14ac:dyDescent="0.3">
      <c r="A17" s="13" t="s">
        <v>11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3" t="s">
        <v>14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5">
      <c r="A19" s="8"/>
      <c r="B19" s="9">
        <f t="shared" ref="B19:G19" si="3">SUM(B20:B21)</f>
        <v>97.999894000000012</v>
      </c>
      <c r="C19" s="9">
        <f t="shared" si="3"/>
        <v>0.38742799999999999</v>
      </c>
      <c r="D19" s="9">
        <f t="shared" si="3"/>
        <v>0</v>
      </c>
      <c r="E19" s="9">
        <f t="shared" si="3"/>
        <v>27.180928000000002</v>
      </c>
      <c r="F19" s="9">
        <f t="shared" si="3"/>
        <v>0</v>
      </c>
      <c r="G19" s="9">
        <f t="shared" si="3"/>
        <v>70.431538000000003</v>
      </c>
      <c r="I19" s="15"/>
    </row>
    <row r="20" spans="1:9" ht="12" customHeight="1" x14ac:dyDescent="0.25">
      <c r="A20" s="11" t="s">
        <v>10</v>
      </c>
      <c r="B20" s="12">
        <f>SUM(C20:G20)</f>
        <v>50.306613000000006</v>
      </c>
      <c r="C20" s="12"/>
      <c r="D20" s="12"/>
      <c r="E20" s="12"/>
      <c r="F20" s="12"/>
      <c r="G20" s="12">
        <v>50.306613000000006</v>
      </c>
      <c r="I20" s="15"/>
    </row>
    <row r="21" spans="1:9" ht="12" customHeight="1" thickBot="1" x14ac:dyDescent="0.3">
      <c r="A21" s="13" t="s">
        <v>11</v>
      </c>
      <c r="B21" s="14">
        <f>SUM(C21:G21)</f>
        <v>47.693280999999999</v>
      </c>
      <c r="C21" s="16">
        <v>0.38742799999999999</v>
      </c>
      <c r="D21" s="14">
        <v>0</v>
      </c>
      <c r="E21" s="14">
        <v>27.180928000000002</v>
      </c>
      <c r="F21" s="14">
        <v>0</v>
      </c>
      <c r="G21" s="14">
        <v>20.124925000000001</v>
      </c>
      <c r="I21" s="15"/>
    </row>
    <row r="22" spans="1:9" ht="15" hidden="1" customHeight="1" thickBot="1" x14ac:dyDescent="0.3">
      <c r="A22" s="53" t="s">
        <v>15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10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3" t="s">
        <v>16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5">
      <c r="A27" s="17"/>
      <c r="B27" s="18">
        <f t="shared" ref="B27:G27" si="5">SUM(B28:B29)</f>
        <v>0.61796099999999998</v>
      </c>
      <c r="C27" s="18">
        <f t="shared" si="5"/>
        <v>0.59237700000000004</v>
      </c>
      <c r="D27" s="18">
        <f t="shared" si="5"/>
        <v>0</v>
      </c>
      <c r="E27" s="18">
        <f t="shared" si="5"/>
        <v>2.2412000000000001E-2</v>
      </c>
      <c r="F27" s="18">
        <f t="shared" si="5"/>
        <v>0</v>
      </c>
      <c r="G27" s="19">
        <f t="shared" si="5"/>
        <v>3.1719999999999999E-3</v>
      </c>
      <c r="I27" s="10"/>
    </row>
    <row r="28" spans="1:9" ht="12" customHeight="1" x14ac:dyDescent="0.25">
      <c r="A28" s="11" t="s">
        <v>10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11</v>
      </c>
      <c r="B29" s="22">
        <f>SUM(C29:G29)</f>
        <v>0.61796099999999998</v>
      </c>
      <c r="C29" s="23">
        <v>0.59237700000000004</v>
      </c>
      <c r="D29" s="22">
        <v>0</v>
      </c>
      <c r="E29" s="22">
        <v>2.2412000000000001E-2</v>
      </c>
      <c r="F29" s="22">
        <v>0</v>
      </c>
      <c r="G29" s="24">
        <v>3.1719999999999999E-3</v>
      </c>
    </row>
    <row r="30" spans="1:9" ht="12" customHeight="1" thickBot="1" x14ac:dyDescent="0.3">
      <c r="A30" s="53" t="s">
        <v>17</v>
      </c>
      <c r="B30" s="54"/>
      <c r="C30" s="54"/>
      <c r="D30" s="54"/>
      <c r="E30" s="54"/>
      <c r="F30" s="54"/>
      <c r="G30" s="55"/>
    </row>
    <row r="31" spans="1:9" ht="12" customHeight="1" x14ac:dyDescent="0.25">
      <c r="A31" s="17"/>
      <c r="B31" s="18">
        <f t="shared" ref="B31:G31" si="6">SUM(B32:B33)</f>
        <v>8.0184000000000005E-2</v>
      </c>
      <c r="C31" s="18">
        <f t="shared" si="6"/>
        <v>0</v>
      </c>
      <c r="D31" s="18">
        <f t="shared" si="6"/>
        <v>0</v>
      </c>
      <c r="E31" s="18">
        <f t="shared" si="6"/>
        <v>4.5014999999999999E-2</v>
      </c>
      <c r="F31" s="18">
        <f t="shared" si="6"/>
        <v>0</v>
      </c>
      <c r="G31" s="19">
        <f t="shared" si="6"/>
        <v>3.5168999999999999E-2</v>
      </c>
    </row>
    <row r="32" spans="1:9" ht="12" customHeight="1" x14ac:dyDescent="0.25">
      <c r="A32" s="11" t="s">
        <v>10</v>
      </c>
      <c r="B32" s="12">
        <f>SUM(C32:G32)</f>
        <v>2.7134999999999999E-2</v>
      </c>
      <c r="C32" s="12"/>
      <c r="D32" s="12"/>
      <c r="E32" s="12"/>
      <c r="F32" s="12"/>
      <c r="G32" s="20">
        <v>2.7134999999999999E-2</v>
      </c>
    </row>
    <row r="33" spans="1:11" ht="12" customHeight="1" thickBot="1" x14ac:dyDescent="0.3">
      <c r="A33" s="21" t="s">
        <v>11</v>
      </c>
      <c r="B33" s="22">
        <f>SUM(C33:G33)</f>
        <v>5.3048999999999999E-2</v>
      </c>
      <c r="C33" s="23">
        <v>0</v>
      </c>
      <c r="D33" s="22">
        <v>0</v>
      </c>
      <c r="E33" s="22">
        <v>4.5014999999999999E-2</v>
      </c>
      <c r="F33" s="22">
        <v>0</v>
      </c>
      <c r="G33" s="24">
        <v>8.0339999999999995E-3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3">
      <c r="A36" s="29" t="s">
        <v>18</v>
      </c>
      <c r="B36" s="50" t="s">
        <v>19</v>
      </c>
      <c r="C36" s="51"/>
      <c r="D36" s="51"/>
      <c r="E36" s="51"/>
      <c r="F36" s="51"/>
      <c r="G36" s="52"/>
      <c r="H36" s="26"/>
      <c r="J36" s="1" t="s">
        <v>20</v>
      </c>
    </row>
    <row r="37" spans="1:11" ht="12" customHeight="1" x14ac:dyDescent="0.25">
      <c r="A37" s="30"/>
      <c r="B37" s="9">
        <f>SUM(B38:B39)</f>
        <v>67.508724999999998</v>
      </c>
      <c r="C37" s="9">
        <f>SUM(C38:C39)</f>
        <v>66.065495999999996</v>
      </c>
      <c r="D37" s="9">
        <f t="shared" ref="D37:G37" si="7">SUM(D38:D39)</f>
        <v>0.12396600000000001</v>
      </c>
      <c r="E37" s="9">
        <f t="shared" si="7"/>
        <v>0.76900199999999996</v>
      </c>
      <c r="F37" s="9">
        <f t="shared" si="7"/>
        <v>0</v>
      </c>
      <c r="G37" s="31">
        <f t="shared" si="7"/>
        <v>0.550261</v>
      </c>
      <c r="H37" s="32"/>
    </row>
    <row r="38" spans="1:11" ht="12" customHeight="1" x14ac:dyDescent="0.25">
      <c r="A38" s="11" t="s">
        <v>10</v>
      </c>
      <c r="B38" s="12">
        <f>SUM(C38:G38)</f>
        <v>1.9800000000000002E-2</v>
      </c>
      <c r="C38" s="12">
        <v>0</v>
      </c>
      <c r="D38" s="12"/>
      <c r="E38" s="12"/>
      <c r="F38" s="12"/>
      <c r="G38" s="20">
        <v>1.9800000000000002E-2</v>
      </c>
      <c r="I38" s="26"/>
    </row>
    <row r="39" spans="1:11" ht="12" customHeight="1" thickBot="1" x14ac:dyDescent="0.3">
      <c r="A39" s="21" t="s">
        <v>11</v>
      </c>
      <c r="B39" s="22">
        <f>SUM(C39:G39)</f>
        <v>67.488924999999995</v>
      </c>
      <c r="C39" s="22">
        <v>66.065495999999996</v>
      </c>
      <c r="D39" s="22">
        <v>0.12396600000000001</v>
      </c>
      <c r="E39" s="22">
        <v>0.76900199999999996</v>
      </c>
      <c r="F39" s="22">
        <v>0</v>
      </c>
      <c r="G39" s="24">
        <v>0.53046099999999996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7" t="s">
        <v>21</v>
      </c>
      <c r="B42" s="12">
        <f>SUM(B7,B11,B15,B19,B23,B27,B37,B31)</f>
        <v>397.70386499999989</v>
      </c>
      <c r="C42" s="12">
        <f>SUM(C7,C11,C15,C19,C23,C27,C31,C37)</f>
        <v>109.430238</v>
      </c>
      <c r="D42" s="12">
        <f>SUM(D7,D11,D15,D19,D23,D27,D31,D37)</f>
        <v>33.790422</v>
      </c>
      <c r="E42" s="12">
        <f>SUM(E7,E11,E15,E19,E23,E27,E31,E37)</f>
        <v>101.46131400000002</v>
      </c>
      <c r="F42" s="12">
        <f>SUM(F7,F11,F15,F19,F23,F27,F31,F37)</f>
        <v>1.78592</v>
      </c>
      <c r="G42" s="12">
        <f>SUM(G7,G11,G15,G19,G23,G27,G31,G37)</f>
        <v>151.23597100000003</v>
      </c>
    </row>
    <row r="43" spans="1:11" s="36" customFormat="1" ht="12" customHeight="1" x14ac:dyDescent="0.25">
      <c r="A43" s="37" t="s">
        <v>10</v>
      </c>
      <c r="B43" s="12">
        <f>SUM(B8,B12,B16,B20,B24,B28,B38,B32)</f>
        <v>94.509004000000019</v>
      </c>
      <c r="C43" s="12">
        <f t="shared" ref="C43:G44" si="8">SUM(C8,C12,C16,C20,C24,C28,C38,C32)</f>
        <v>0</v>
      </c>
      <c r="D43" s="12">
        <f t="shared" si="8"/>
        <v>0</v>
      </c>
      <c r="E43" s="12">
        <f t="shared" si="8"/>
        <v>0</v>
      </c>
      <c r="F43" s="12">
        <f t="shared" si="8"/>
        <v>0</v>
      </c>
      <c r="G43" s="12">
        <f>SUM(G8,G12,G16,G20,G24,G28,G38,G32)</f>
        <v>94.509004000000019</v>
      </c>
    </row>
    <row r="44" spans="1:11" s="36" customFormat="1" ht="12" customHeight="1" x14ac:dyDescent="0.25">
      <c r="A44" s="37" t="s">
        <v>11</v>
      </c>
      <c r="B44" s="12">
        <f>SUM(B9,B13,B17,B21,B25,B29,B39,B33)</f>
        <v>303.19486099999995</v>
      </c>
      <c r="C44" s="12">
        <f t="shared" si="8"/>
        <v>109.430238</v>
      </c>
      <c r="D44" s="12">
        <f t="shared" si="8"/>
        <v>33.790422</v>
      </c>
      <c r="E44" s="12">
        <f>SUM(E9,E13,E17,E21,E25,E29,E39,E33)</f>
        <v>101.46131400000002</v>
      </c>
      <c r="F44" s="12">
        <f t="shared" si="8"/>
        <v>1.78592</v>
      </c>
      <c r="G44" s="12">
        <f t="shared" si="8"/>
        <v>56.726967000000002</v>
      </c>
      <c r="H44" s="38"/>
    </row>
    <row r="45" spans="1:11" s="36" customFormat="1" ht="12" customHeight="1" x14ac:dyDescent="0.25">
      <c r="A45" s="34"/>
      <c r="B45" s="35"/>
      <c r="C45" s="35"/>
      <c r="D45" s="35"/>
      <c r="E45" s="35"/>
      <c r="F45" s="35"/>
      <c r="G45" s="35"/>
    </row>
    <row r="46" spans="1:11" s="36" customFormat="1" ht="12" customHeight="1" x14ac:dyDescent="0.25">
      <c r="A46" s="27"/>
      <c r="B46" s="39">
        <v>397.70386500000001</v>
      </c>
      <c r="C46" s="40">
        <f>B42-B46</f>
        <v>0</v>
      </c>
      <c r="D46" s="28"/>
      <c r="E46" s="28"/>
      <c r="F46" s="28"/>
      <c r="G46" s="28"/>
      <c r="H46" s="28"/>
      <c r="J46" s="28"/>
    </row>
    <row r="47" spans="1:11" s="36" customFormat="1" ht="12" customHeight="1" x14ac:dyDescent="0.25">
      <c r="A47" s="27"/>
      <c r="B47" s="39">
        <v>94.509004000000004</v>
      </c>
      <c r="C47" s="41">
        <f>B43-B47</f>
        <v>0</v>
      </c>
      <c r="D47" s="28"/>
      <c r="E47" s="28"/>
      <c r="F47" s="28"/>
      <c r="G47" s="28"/>
    </row>
    <row r="48" spans="1:11" s="36" customFormat="1" ht="12" customHeight="1" x14ac:dyDescent="0.25">
      <c r="A48" s="42"/>
      <c r="B48" s="43"/>
      <c r="C48" s="43"/>
      <c r="D48" s="43"/>
      <c r="E48" s="43"/>
      <c r="F48" s="43"/>
      <c r="G48" s="43"/>
      <c r="K48" s="28"/>
    </row>
    <row r="49" spans="1:7" s="36" customFormat="1" ht="12" customHeight="1" x14ac:dyDescent="0.25">
      <c r="A49" s="44"/>
      <c r="B49" s="38"/>
      <c r="C49" s="45"/>
      <c r="D49" s="38"/>
      <c r="E49" s="38"/>
      <c r="F49" s="38"/>
      <c r="G49" s="38"/>
    </row>
    <row r="50" spans="1:7" s="36" customFormat="1" ht="12" customHeight="1" x14ac:dyDescent="0.25">
      <c r="A50" s="46"/>
      <c r="B50" s="47"/>
      <c r="C50" s="48"/>
      <c r="D50" s="48"/>
      <c r="E50" s="48"/>
      <c r="F50" s="48"/>
      <c r="G50" s="48"/>
    </row>
    <row r="51" spans="1:7" s="36" customFormat="1" ht="12" customHeight="1" x14ac:dyDescent="0.25">
      <c r="A51" s="44"/>
      <c r="B51" s="38"/>
      <c r="C51" s="38"/>
      <c r="D51" s="38"/>
      <c r="E51" s="38"/>
      <c r="F51" s="38"/>
      <c r="G51" s="38"/>
    </row>
    <row r="52" spans="1:7" x14ac:dyDescent="0.25">
      <c r="C52" s="32"/>
      <c r="D52" s="32"/>
      <c r="E52" s="32"/>
      <c r="F52" s="32"/>
      <c r="G52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opLeftCell="A7" zoomScaleNormal="100" workbookViewId="0">
      <selection activeCell="I33" sqref="I33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9" t="s">
        <v>0</v>
      </c>
      <c r="B1" s="59"/>
      <c r="C1" s="59"/>
      <c r="D1" s="59"/>
      <c r="E1" s="59"/>
      <c r="F1" s="59"/>
      <c r="G1" s="59"/>
    </row>
    <row r="2" spans="1:9" ht="22.5" customHeight="1" x14ac:dyDescent="0.25">
      <c r="A2" s="59" t="s">
        <v>24</v>
      </c>
      <c r="B2" s="59"/>
      <c r="C2" s="59"/>
      <c r="D2" s="59"/>
      <c r="E2" s="59"/>
      <c r="F2" s="59"/>
      <c r="G2" s="59"/>
    </row>
    <row r="3" spans="1:9" ht="12" customHeight="1" thickBot="1" x14ac:dyDescent="0.3">
      <c r="B3" s="60"/>
      <c r="C3" s="60"/>
      <c r="D3" s="60"/>
      <c r="E3" s="60"/>
      <c r="F3" s="60"/>
      <c r="G3" s="60"/>
    </row>
    <row r="4" spans="1:9" s="2" customFormat="1" ht="25.5" customHeight="1" thickBot="1" x14ac:dyDescent="0.3">
      <c r="A4" s="61" t="s">
        <v>1</v>
      </c>
      <c r="B4" s="63" t="s">
        <v>2</v>
      </c>
      <c r="C4" s="64"/>
      <c r="D4" s="64"/>
      <c r="E4" s="64"/>
      <c r="F4" s="64"/>
      <c r="G4" s="65"/>
    </row>
    <row r="5" spans="1:9" ht="13.95" customHeight="1" thickBot="1" x14ac:dyDescent="0.3">
      <c r="A5" s="6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3">
      <c r="A6" s="56" t="s">
        <v>9</v>
      </c>
      <c r="B6" s="57"/>
      <c r="C6" s="57"/>
      <c r="D6" s="57"/>
      <c r="E6" s="57"/>
      <c r="F6" s="57"/>
      <c r="G6" s="58"/>
    </row>
    <row r="7" spans="1:9" ht="12" customHeight="1" x14ac:dyDescent="0.25">
      <c r="A7" s="8"/>
      <c r="B7" s="9">
        <f t="shared" ref="B7:G7" si="0">SUM(B8:B9)</f>
        <v>229.03159199999999</v>
      </c>
      <c r="C7" s="9">
        <f>SUM(C8:C9)</f>
        <v>44.267060999999998</v>
      </c>
      <c r="D7" s="9">
        <f t="shared" si="0"/>
        <v>35.370533000000002</v>
      </c>
      <c r="E7" s="9">
        <f t="shared" si="0"/>
        <v>74.202091999999993</v>
      </c>
      <c r="F7" s="9">
        <f t="shared" si="0"/>
        <v>1.805104</v>
      </c>
      <c r="G7" s="9">
        <f t="shared" si="0"/>
        <v>73.386802000000003</v>
      </c>
      <c r="H7" s="10"/>
    </row>
    <row r="8" spans="1:9" ht="12" customHeight="1" x14ac:dyDescent="0.25">
      <c r="A8" s="11" t="s">
        <v>10</v>
      </c>
      <c r="B8" s="12">
        <f>SUM(C8:G8)</f>
        <v>41.218260000000001</v>
      </c>
      <c r="C8" s="12"/>
      <c r="D8" s="12"/>
      <c r="E8" s="12"/>
      <c r="F8" s="12"/>
      <c r="G8" s="12">
        <v>41.218260000000001</v>
      </c>
    </row>
    <row r="9" spans="1:9" ht="12" customHeight="1" thickBot="1" x14ac:dyDescent="0.3">
      <c r="A9" s="13" t="s">
        <v>11</v>
      </c>
      <c r="B9" s="14">
        <f>SUM(C9:G9)</f>
        <v>187.813332</v>
      </c>
      <c r="C9" s="12">
        <v>44.267060999999998</v>
      </c>
      <c r="D9" s="12">
        <v>35.370533000000002</v>
      </c>
      <c r="E9" s="12">
        <v>74.202091999999993</v>
      </c>
      <c r="F9" s="12">
        <v>1.805104</v>
      </c>
      <c r="G9" s="12">
        <v>32.168542000000002</v>
      </c>
    </row>
    <row r="10" spans="1:9" ht="17.25" hidden="1" customHeight="1" thickBot="1" x14ac:dyDescent="0.3">
      <c r="A10" s="53" t="s">
        <v>12</v>
      </c>
      <c r="B10" s="54"/>
      <c r="C10" s="54"/>
      <c r="D10" s="54"/>
      <c r="E10" s="54"/>
      <c r="F10" s="54"/>
      <c r="G10" s="55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10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thickBot="1" x14ac:dyDescent="0.3">
      <c r="A13" s="13" t="s">
        <v>11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thickBot="1" x14ac:dyDescent="0.3">
      <c r="A14" s="53" t="s">
        <v>13</v>
      </c>
      <c r="B14" s="54"/>
      <c r="C14" s="54"/>
      <c r="D14" s="54"/>
      <c r="E14" s="54"/>
      <c r="F14" s="54"/>
      <c r="G14" s="55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10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thickBot="1" x14ac:dyDescent="0.3">
      <c r="A17" s="13" t="s">
        <v>11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3" t="s">
        <v>14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5">
      <c r="A19" s="8"/>
      <c r="B19" s="9">
        <f t="shared" ref="B19:G19" si="3">SUM(B20:B21)</f>
        <v>89.091337999999993</v>
      </c>
      <c r="C19" s="9">
        <f t="shared" si="3"/>
        <v>0.183945</v>
      </c>
      <c r="D19" s="9">
        <f t="shared" si="3"/>
        <v>0</v>
      </c>
      <c r="E19" s="9">
        <f t="shared" si="3"/>
        <v>25.650918999999998</v>
      </c>
      <c r="F19" s="9">
        <f t="shared" si="3"/>
        <v>0</v>
      </c>
      <c r="G19" s="9">
        <f t="shared" si="3"/>
        <v>63.25647399999999</v>
      </c>
      <c r="I19" s="15"/>
    </row>
    <row r="20" spans="1:9" ht="12" customHeight="1" x14ac:dyDescent="0.25">
      <c r="A20" s="11" t="s">
        <v>10</v>
      </c>
      <c r="B20" s="12">
        <f>SUM(C20:G20)</f>
        <v>45.322251999999992</v>
      </c>
      <c r="C20" s="12"/>
      <c r="D20" s="12"/>
      <c r="E20" s="12"/>
      <c r="F20" s="12"/>
      <c r="G20" s="12">
        <v>45.322251999999992</v>
      </c>
      <c r="I20" s="15"/>
    </row>
    <row r="21" spans="1:9" ht="12" customHeight="1" thickBot="1" x14ac:dyDescent="0.3">
      <c r="A21" s="13" t="s">
        <v>11</v>
      </c>
      <c r="B21" s="14">
        <f>SUM(C21:G21)</f>
        <v>43.769086000000001</v>
      </c>
      <c r="C21" s="16">
        <v>0.183945</v>
      </c>
      <c r="D21" s="14">
        <v>0</v>
      </c>
      <c r="E21" s="14">
        <v>25.650918999999998</v>
      </c>
      <c r="F21" s="14">
        <v>0</v>
      </c>
      <c r="G21" s="14">
        <v>17.934221999999998</v>
      </c>
      <c r="I21" s="15"/>
    </row>
    <row r="22" spans="1:9" ht="15" hidden="1" customHeight="1" thickBot="1" x14ac:dyDescent="0.3">
      <c r="A22" s="53" t="s">
        <v>15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10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3" t="s">
        <v>16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5">
      <c r="A27" s="17"/>
      <c r="B27" s="18">
        <f t="shared" ref="B27:G27" si="5">SUM(B28:B29)</f>
        <v>0.67658699999999994</v>
      </c>
      <c r="C27" s="18">
        <f t="shared" si="5"/>
        <v>0.65061199999999997</v>
      </c>
      <c r="D27" s="18">
        <f t="shared" si="5"/>
        <v>0</v>
      </c>
      <c r="E27" s="18">
        <f t="shared" si="5"/>
        <v>2.2797000000000001E-2</v>
      </c>
      <c r="F27" s="18">
        <f t="shared" si="5"/>
        <v>0</v>
      </c>
      <c r="G27" s="19">
        <f t="shared" si="5"/>
        <v>3.1779999999999998E-3</v>
      </c>
      <c r="I27" s="10"/>
    </row>
    <row r="28" spans="1:9" ht="12" customHeight="1" x14ac:dyDescent="0.25">
      <c r="A28" s="11" t="s">
        <v>10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11</v>
      </c>
      <c r="B29" s="22">
        <f>SUM(C29:G29)</f>
        <v>0.67658699999999994</v>
      </c>
      <c r="C29" s="23">
        <v>0.65061199999999997</v>
      </c>
      <c r="D29" s="22">
        <v>0</v>
      </c>
      <c r="E29" s="22">
        <v>2.2797000000000001E-2</v>
      </c>
      <c r="F29" s="22">
        <v>0</v>
      </c>
      <c r="G29" s="24">
        <v>3.1779999999999998E-3</v>
      </c>
    </row>
    <row r="30" spans="1:9" ht="12" customHeight="1" thickBot="1" x14ac:dyDescent="0.3">
      <c r="A30" s="53" t="s">
        <v>17</v>
      </c>
      <c r="B30" s="54"/>
      <c r="C30" s="54"/>
      <c r="D30" s="54"/>
      <c r="E30" s="54"/>
      <c r="F30" s="54"/>
      <c r="G30" s="55"/>
    </row>
    <row r="31" spans="1:9" ht="12" customHeight="1" x14ac:dyDescent="0.25">
      <c r="A31" s="17"/>
      <c r="B31" s="18">
        <f t="shared" ref="B31:G31" si="6">SUM(B32:B33)</f>
        <v>7.1041999999999994E-2</v>
      </c>
      <c r="C31" s="18">
        <f t="shared" si="6"/>
        <v>0</v>
      </c>
      <c r="D31" s="18">
        <f t="shared" si="6"/>
        <v>0</v>
      </c>
      <c r="E31" s="18">
        <f t="shared" si="6"/>
        <v>4.1687000000000002E-2</v>
      </c>
      <c r="F31" s="18">
        <f t="shared" si="6"/>
        <v>0</v>
      </c>
      <c r="G31" s="19">
        <f t="shared" si="6"/>
        <v>2.9354999999999999E-2</v>
      </c>
    </row>
    <row r="32" spans="1:9" ht="12" customHeight="1" x14ac:dyDescent="0.25">
      <c r="A32" s="11" t="s">
        <v>10</v>
      </c>
      <c r="B32" s="12">
        <f>SUM(C32:G32)</f>
        <v>2.2364999999999999E-2</v>
      </c>
      <c r="C32" s="12"/>
      <c r="D32" s="12"/>
      <c r="E32" s="12"/>
      <c r="F32" s="12"/>
      <c r="G32" s="20">
        <v>2.2364999999999999E-2</v>
      </c>
    </row>
    <row r="33" spans="1:11" ht="12" customHeight="1" thickBot="1" x14ac:dyDescent="0.3">
      <c r="A33" s="21" t="s">
        <v>11</v>
      </c>
      <c r="B33" s="22">
        <f>SUM(C33:G33)</f>
        <v>4.8676999999999998E-2</v>
      </c>
      <c r="C33" s="23">
        <v>0</v>
      </c>
      <c r="D33" s="22">
        <v>0</v>
      </c>
      <c r="E33" s="22">
        <v>4.1687000000000002E-2</v>
      </c>
      <c r="F33" s="22">
        <v>0</v>
      </c>
      <c r="G33" s="24">
        <v>6.9899999999999997E-3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3">
      <c r="A36" s="29" t="s">
        <v>18</v>
      </c>
      <c r="B36" s="50" t="s">
        <v>19</v>
      </c>
      <c r="C36" s="51"/>
      <c r="D36" s="51"/>
      <c r="E36" s="51"/>
      <c r="F36" s="51"/>
      <c r="G36" s="52"/>
      <c r="H36" s="26"/>
      <c r="J36" s="1" t="s">
        <v>20</v>
      </c>
    </row>
    <row r="37" spans="1:11" ht="12" customHeight="1" x14ac:dyDescent="0.25">
      <c r="A37" s="30"/>
      <c r="B37" s="9">
        <f>SUM(B38:B39)</f>
        <v>91.099454999999992</v>
      </c>
      <c r="C37" s="9">
        <f>SUM(C38:C39)</f>
        <v>89.766516999999993</v>
      </c>
      <c r="D37" s="9">
        <f t="shared" ref="D37:G37" si="7">SUM(D38:D39)</f>
        <v>0.125504</v>
      </c>
      <c r="E37" s="9">
        <f t="shared" si="7"/>
        <v>0.62982300000000002</v>
      </c>
      <c r="F37" s="9">
        <f t="shared" si="7"/>
        <v>0</v>
      </c>
      <c r="G37" s="31">
        <f t="shared" si="7"/>
        <v>0.57761099999999999</v>
      </c>
      <c r="H37" s="32"/>
    </row>
    <row r="38" spans="1:11" ht="12" customHeight="1" x14ac:dyDescent="0.25">
      <c r="A38" s="11" t="s">
        <v>10</v>
      </c>
      <c r="B38" s="12">
        <f>SUM(C38:G38)</f>
        <v>1.9824999999999999E-2</v>
      </c>
      <c r="C38" s="12">
        <v>0</v>
      </c>
      <c r="D38" s="12"/>
      <c r="E38" s="12"/>
      <c r="F38" s="12"/>
      <c r="G38" s="20">
        <v>1.9824999999999999E-2</v>
      </c>
      <c r="I38" s="26"/>
    </row>
    <row r="39" spans="1:11" ht="12" customHeight="1" thickBot="1" x14ac:dyDescent="0.3">
      <c r="A39" s="21" t="s">
        <v>11</v>
      </c>
      <c r="B39" s="22">
        <f>SUM(C39:G39)</f>
        <v>91.079629999999995</v>
      </c>
      <c r="C39" s="22">
        <v>89.766516999999993</v>
      </c>
      <c r="D39" s="22">
        <v>0.125504</v>
      </c>
      <c r="E39" s="22">
        <v>0.62982300000000002</v>
      </c>
      <c r="F39" s="22">
        <v>0</v>
      </c>
      <c r="G39" s="24">
        <v>0.557786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37" t="s">
        <v>21</v>
      </c>
      <c r="B42" s="12">
        <f>SUM(B7,B11,B15,B19,B23,B27,B37,B31)</f>
        <v>409.97001399999994</v>
      </c>
      <c r="C42" s="12">
        <f>SUM(C7,C11,C15,C19,C23,C27,C31,C37)</f>
        <v>134.868135</v>
      </c>
      <c r="D42" s="12">
        <f>SUM(D7,D11,D15,D19,D23,D27,D31,D37)</f>
        <v>35.496037000000001</v>
      </c>
      <c r="E42" s="12">
        <f>SUM(E7,E11,E15,E19,E23,E27,E31,E37)</f>
        <v>100.54731799999999</v>
      </c>
      <c r="F42" s="12">
        <f>SUM(F7,F11,F15,F19,F23,F27,F31,F37)</f>
        <v>1.805104</v>
      </c>
      <c r="G42" s="12">
        <f>SUM(G7,G11,G15,G19,G23,G27,G31,G37)</f>
        <v>137.25341999999998</v>
      </c>
    </row>
    <row r="43" spans="1:11" s="36" customFormat="1" ht="12" customHeight="1" x14ac:dyDescent="0.25">
      <c r="A43" s="37" t="s">
        <v>10</v>
      </c>
      <c r="B43" s="12">
        <f>SUM(B8,B12,B16,B20,B24,B28,B38,B32)</f>
        <v>86.582701999999983</v>
      </c>
      <c r="C43" s="12">
        <f t="shared" ref="C43:G44" si="8">SUM(C8,C12,C16,C20,C24,C28,C38,C32)</f>
        <v>0</v>
      </c>
      <c r="D43" s="12">
        <f t="shared" si="8"/>
        <v>0</v>
      </c>
      <c r="E43" s="12">
        <f t="shared" si="8"/>
        <v>0</v>
      </c>
      <c r="F43" s="12">
        <f t="shared" si="8"/>
        <v>0</v>
      </c>
      <c r="G43" s="12">
        <f>SUM(G8,G12,G16,G20,G24,G28,G38,G32)</f>
        <v>86.582701999999983</v>
      </c>
    </row>
    <row r="44" spans="1:11" s="36" customFormat="1" ht="12" customHeight="1" x14ac:dyDescent="0.25">
      <c r="A44" s="37" t="s">
        <v>11</v>
      </c>
      <c r="B44" s="12">
        <f>SUM(B9,B13,B17,B21,B25,B29,B39,B33)</f>
        <v>323.38731200000001</v>
      </c>
      <c r="C44" s="12">
        <f t="shared" si="8"/>
        <v>134.868135</v>
      </c>
      <c r="D44" s="12">
        <f t="shared" si="8"/>
        <v>35.496037000000001</v>
      </c>
      <c r="E44" s="12">
        <f>SUM(E9,E13,E17,E21,E25,E29,E39,E33)</f>
        <v>100.54731799999999</v>
      </c>
      <c r="F44" s="12">
        <f t="shared" si="8"/>
        <v>1.805104</v>
      </c>
      <c r="G44" s="12">
        <f t="shared" si="8"/>
        <v>50.670718000000001</v>
      </c>
      <c r="H44" s="38"/>
    </row>
    <row r="45" spans="1:11" s="36" customFormat="1" ht="12" customHeight="1" x14ac:dyDescent="0.25">
      <c r="A45" s="34"/>
      <c r="B45" s="35"/>
      <c r="C45" s="35"/>
      <c r="D45" s="35"/>
      <c r="E45" s="35"/>
      <c r="F45" s="35"/>
      <c r="G45" s="35"/>
    </row>
    <row r="46" spans="1:11" s="36" customFormat="1" ht="12" customHeight="1" x14ac:dyDescent="0.25">
      <c r="A46" s="27"/>
      <c r="B46" s="39">
        <v>409.97001399999999</v>
      </c>
      <c r="C46" s="40">
        <f>B42-B46</f>
        <v>0</v>
      </c>
      <c r="D46" s="28"/>
      <c r="E46" s="28"/>
      <c r="F46" s="28"/>
      <c r="G46" s="28"/>
      <c r="H46" s="28"/>
      <c r="J46" s="28"/>
    </row>
    <row r="47" spans="1:11" s="36" customFormat="1" ht="12" customHeight="1" x14ac:dyDescent="0.25">
      <c r="A47" s="27"/>
      <c r="B47" s="39">
        <v>86.582701999999998</v>
      </c>
      <c r="C47" s="41">
        <f>B43-B47</f>
        <v>0</v>
      </c>
      <c r="D47" s="28"/>
      <c r="E47" s="28"/>
      <c r="F47" s="28"/>
      <c r="G47" s="28"/>
    </row>
    <row r="48" spans="1:11" s="36" customFormat="1" ht="12" customHeight="1" x14ac:dyDescent="0.25">
      <c r="A48" s="42"/>
      <c r="B48" s="43"/>
      <c r="C48" s="43"/>
      <c r="D48" s="43"/>
      <c r="E48" s="43"/>
      <c r="F48" s="43"/>
      <c r="G48" s="43"/>
      <c r="K48" s="28"/>
    </row>
    <row r="49" spans="1:7" s="36" customFormat="1" ht="12" customHeight="1" x14ac:dyDescent="0.25">
      <c r="A49" s="44"/>
      <c r="B49" s="38"/>
      <c r="C49" s="45"/>
      <c r="D49" s="38"/>
      <c r="E49" s="38"/>
      <c r="F49" s="38"/>
      <c r="G49" s="38"/>
    </row>
    <row r="50" spans="1:7" s="36" customFormat="1" ht="12" customHeight="1" x14ac:dyDescent="0.25">
      <c r="A50" s="46"/>
      <c r="B50" s="47"/>
      <c r="C50" s="48"/>
      <c r="D50" s="48"/>
      <c r="E50" s="48"/>
      <c r="F50" s="48"/>
      <c r="G50" s="48"/>
    </row>
    <row r="51" spans="1:7" s="36" customFormat="1" ht="12" customHeight="1" x14ac:dyDescent="0.25">
      <c r="A51" s="44"/>
      <c r="B51" s="38"/>
      <c r="C51" s="38"/>
      <c r="D51" s="38"/>
      <c r="E51" s="38"/>
      <c r="F51" s="38"/>
      <c r="G51" s="38"/>
    </row>
    <row r="52" spans="1:7" x14ac:dyDescent="0.25">
      <c r="C52" s="32"/>
      <c r="D52" s="32"/>
      <c r="E52" s="32"/>
      <c r="F52" s="32"/>
      <c r="G52" s="32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tabSelected="1" topLeftCell="A28" zoomScaleNormal="100" workbookViewId="0">
      <selection activeCell="A42" sqref="A42:XFD4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9" t="s">
        <v>0</v>
      </c>
      <c r="B1" s="59"/>
      <c r="C1" s="59"/>
      <c r="D1" s="59"/>
      <c r="E1" s="59"/>
      <c r="F1" s="59"/>
      <c r="G1" s="59"/>
    </row>
    <row r="2" spans="1:9" ht="22.5" customHeight="1" x14ac:dyDescent="0.25">
      <c r="A2" s="59" t="s">
        <v>25</v>
      </c>
      <c r="B2" s="59"/>
      <c r="C2" s="59"/>
      <c r="D2" s="59"/>
      <c r="E2" s="59"/>
      <c r="F2" s="59"/>
      <c r="G2" s="59"/>
    </row>
    <row r="3" spans="1:9" ht="12" customHeight="1" thickBot="1" x14ac:dyDescent="0.3">
      <c r="B3" s="60"/>
      <c r="C3" s="60"/>
      <c r="D3" s="60"/>
      <c r="E3" s="60"/>
      <c r="F3" s="60"/>
      <c r="G3" s="60"/>
    </row>
    <row r="4" spans="1:9" s="2" customFormat="1" ht="25.5" customHeight="1" thickBot="1" x14ac:dyDescent="0.3">
      <c r="A4" s="61" t="s">
        <v>1</v>
      </c>
      <c r="B4" s="63" t="s">
        <v>2</v>
      </c>
      <c r="C4" s="64"/>
      <c r="D4" s="64"/>
      <c r="E4" s="64"/>
      <c r="F4" s="64"/>
      <c r="G4" s="65"/>
    </row>
    <row r="5" spans="1:9" ht="13.95" customHeight="1" thickBot="1" x14ac:dyDescent="0.3">
      <c r="A5" s="6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3">
      <c r="A6" s="56" t="s">
        <v>9</v>
      </c>
      <c r="B6" s="57"/>
      <c r="C6" s="57"/>
      <c r="D6" s="57"/>
      <c r="E6" s="57"/>
      <c r="F6" s="57"/>
      <c r="G6" s="58"/>
    </row>
    <row r="7" spans="1:9" ht="12" customHeight="1" x14ac:dyDescent="0.25">
      <c r="A7" s="8"/>
      <c r="B7" s="9">
        <f t="shared" ref="B7:G7" si="0">SUM(B8:B9)</f>
        <v>195.39793900000001</v>
      </c>
      <c r="C7" s="9">
        <f>SUM(C8:C9)</f>
        <v>36.484060999999997</v>
      </c>
      <c r="D7" s="9">
        <f t="shared" si="0"/>
        <v>29.069941</v>
      </c>
      <c r="E7" s="9">
        <f t="shared" si="0"/>
        <v>60.870460000000001</v>
      </c>
      <c r="F7" s="9">
        <f t="shared" si="0"/>
        <v>1.284357</v>
      </c>
      <c r="G7" s="9">
        <f t="shared" si="0"/>
        <v>67.689120000000003</v>
      </c>
      <c r="H7" s="10"/>
    </row>
    <row r="8" spans="1:9" ht="12" customHeight="1" x14ac:dyDescent="0.25">
      <c r="A8" s="11" t="s">
        <v>10</v>
      </c>
      <c r="B8" s="12">
        <f>SUM(C8:G8)</f>
        <v>38.704534000000002</v>
      </c>
      <c r="C8" s="12"/>
      <c r="D8" s="12"/>
      <c r="E8" s="12"/>
      <c r="F8" s="12"/>
      <c r="G8" s="12">
        <v>38.704534000000002</v>
      </c>
    </row>
    <row r="9" spans="1:9" ht="12" customHeight="1" thickBot="1" x14ac:dyDescent="0.3">
      <c r="A9" s="13" t="s">
        <v>11</v>
      </c>
      <c r="B9" s="14">
        <f>SUM(C9:G9)</f>
        <v>156.69340500000001</v>
      </c>
      <c r="C9" s="12">
        <v>36.484060999999997</v>
      </c>
      <c r="D9" s="12">
        <v>29.069941</v>
      </c>
      <c r="E9" s="12">
        <v>60.870460000000001</v>
      </c>
      <c r="F9" s="12">
        <v>1.284357</v>
      </c>
      <c r="G9" s="12">
        <v>28.984586</v>
      </c>
    </row>
    <row r="10" spans="1:9" ht="17.25" hidden="1" customHeight="1" thickBot="1" x14ac:dyDescent="0.3">
      <c r="A10" s="53" t="s">
        <v>12</v>
      </c>
      <c r="B10" s="54"/>
      <c r="C10" s="54"/>
      <c r="D10" s="54"/>
      <c r="E10" s="54"/>
      <c r="F10" s="54"/>
      <c r="G10" s="55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10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thickBot="1" x14ac:dyDescent="0.3">
      <c r="A13" s="13" t="s">
        <v>11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thickBot="1" x14ac:dyDescent="0.3">
      <c r="A14" s="53" t="s">
        <v>13</v>
      </c>
      <c r="B14" s="54"/>
      <c r="C14" s="54"/>
      <c r="D14" s="54"/>
      <c r="E14" s="54"/>
      <c r="F14" s="54"/>
      <c r="G14" s="55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10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thickBot="1" x14ac:dyDescent="0.3">
      <c r="A17" s="13" t="s">
        <v>11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3" t="s">
        <v>14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5">
      <c r="A19" s="8"/>
      <c r="B19" s="9">
        <f t="shared" ref="B19:G19" si="3">SUM(B20:B21)</f>
        <v>84.128622000000007</v>
      </c>
      <c r="C19" s="9">
        <f t="shared" si="3"/>
        <v>-0.22359100000000001</v>
      </c>
      <c r="D19" s="9">
        <f t="shared" si="3"/>
        <v>0</v>
      </c>
      <c r="E19" s="9">
        <f t="shared" si="3"/>
        <v>23.031884000000002</v>
      </c>
      <c r="F19" s="9">
        <f t="shared" si="3"/>
        <v>0</v>
      </c>
      <c r="G19" s="9">
        <f t="shared" si="3"/>
        <v>61.320329000000008</v>
      </c>
      <c r="I19" s="15"/>
    </row>
    <row r="20" spans="1:9" ht="12" customHeight="1" x14ac:dyDescent="0.25">
      <c r="A20" s="11" t="s">
        <v>10</v>
      </c>
      <c r="B20" s="12">
        <f>SUM(C20:G20)</f>
        <v>42.706983000000008</v>
      </c>
      <c r="C20" s="12"/>
      <c r="D20" s="12"/>
      <c r="E20" s="12"/>
      <c r="F20" s="12"/>
      <c r="G20" s="12">
        <v>42.706983000000008</v>
      </c>
      <c r="I20" s="15"/>
    </row>
    <row r="21" spans="1:9" ht="12" customHeight="1" thickBot="1" x14ac:dyDescent="0.3">
      <c r="A21" s="13" t="s">
        <v>11</v>
      </c>
      <c r="B21" s="14">
        <f>SUM(C21:G21)</f>
        <v>41.421638999999999</v>
      </c>
      <c r="C21" s="16">
        <v>-0.22359100000000001</v>
      </c>
      <c r="D21" s="14">
        <v>0</v>
      </c>
      <c r="E21" s="14">
        <v>23.031884000000002</v>
      </c>
      <c r="F21" s="14">
        <v>0</v>
      </c>
      <c r="G21" s="14">
        <v>18.613346</v>
      </c>
      <c r="I21" s="15"/>
    </row>
    <row r="22" spans="1:9" ht="15" hidden="1" customHeight="1" thickBot="1" x14ac:dyDescent="0.3">
      <c r="A22" s="53" t="s">
        <v>15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10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3" t="s">
        <v>16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5">
      <c r="A27" s="17"/>
      <c r="B27" s="18">
        <f t="shared" ref="B27:G27" si="5">SUM(B28:B29)</f>
        <v>0.36405199999999999</v>
      </c>
      <c r="C27" s="18">
        <f t="shared" si="5"/>
        <v>0.34844900000000001</v>
      </c>
      <c r="D27" s="18">
        <f t="shared" si="5"/>
        <v>0</v>
      </c>
      <c r="E27" s="18">
        <f t="shared" si="5"/>
        <v>1.3488E-2</v>
      </c>
      <c r="F27" s="18">
        <f t="shared" si="5"/>
        <v>0</v>
      </c>
      <c r="G27" s="19">
        <f t="shared" si="5"/>
        <v>2.1150000000000001E-3</v>
      </c>
      <c r="I27" s="10"/>
    </row>
    <row r="28" spans="1:9" ht="12" customHeight="1" x14ac:dyDescent="0.25">
      <c r="A28" s="11" t="s">
        <v>10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11</v>
      </c>
      <c r="B29" s="22">
        <f>SUM(C29:G29)</f>
        <v>0.36405199999999999</v>
      </c>
      <c r="C29" s="23">
        <v>0.34844900000000001</v>
      </c>
      <c r="D29" s="22">
        <v>0</v>
      </c>
      <c r="E29" s="22">
        <v>1.3488E-2</v>
      </c>
      <c r="F29" s="22">
        <v>0</v>
      </c>
      <c r="G29" s="24">
        <v>2.1150000000000001E-3</v>
      </c>
    </row>
    <row r="30" spans="1:9" ht="12" customHeight="1" thickBot="1" x14ac:dyDescent="0.3">
      <c r="A30" s="53" t="s">
        <v>17</v>
      </c>
      <c r="B30" s="54"/>
      <c r="C30" s="54"/>
      <c r="D30" s="54"/>
      <c r="E30" s="54"/>
      <c r="F30" s="54"/>
      <c r="G30" s="55"/>
    </row>
    <row r="31" spans="1:9" ht="12" customHeight="1" x14ac:dyDescent="0.25">
      <c r="A31" s="17"/>
      <c r="B31" s="18">
        <f t="shared" ref="B31:G31" si="6">SUM(B32:B33)</f>
        <v>6.8408999999999998E-2</v>
      </c>
      <c r="C31" s="18">
        <f t="shared" si="6"/>
        <v>0</v>
      </c>
      <c r="D31" s="18">
        <f t="shared" si="6"/>
        <v>0</v>
      </c>
      <c r="E31" s="18">
        <f t="shared" si="6"/>
        <v>4.3415000000000002E-2</v>
      </c>
      <c r="F31" s="18">
        <f t="shared" si="6"/>
        <v>0</v>
      </c>
      <c r="G31" s="19">
        <f t="shared" si="6"/>
        <v>2.4993999999999999E-2</v>
      </c>
    </row>
    <row r="32" spans="1:9" ht="12" customHeight="1" x14ac:dyDescent="0.25">
      <c r="A32" s="11" t="s">
        <v>10</v>
      </c>
      <c r="B32" s="12">
        <f>SUM(C32:G32)</f>
        <v>1.7618999999999999E-2</v>
      </c>
      <c r="C32" s="12"/>
      <c r="D32" s="12"/>
      <c r="E32" s="12"/>
      <c r="F32" s="12"/>
      <c r="G32" s="20">
        <v>1.7618999999999999E-2</v>
      </c>
    </row>
    <row r="33" spans="1:11" ht="12" customHeight="1" thickBot="1" x14ac:dyDescent="0.3">
      <c r="A33" s="21" t="s">
        <v>11</v>
      </c>
      <c r="B33" s="22">
        <f>SUM(C33:G33)</f>
        <v>5.0790000000000002E-2</v>
      </c>
      <c r="C33" s="23">
        <v>0</v>
      </c>
      <c r="D33" s="22">
        <v>0</v>
      </c>
      <c r="E33" s="22">
        <v>4.3415000000000002E-2</v>
      </c>
      <c r="F33" s="22">
        <v>0</v>
      </c>
      <c r="G33" s="24">
        <v>7.3749999999999996E-3</v>
      </c>
      <c r="H33" s="26"/>
    </row>
    <row r="34" spans="1:11" ht="12" customHeight="1" x14ac:dyDescent="0.25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3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3">
      <c r="A36" s="29" t="s">
        <v>18</v>
      </c>
      <c r="B36" s="50" t="s">
        <v>19</v>
      </c>
      <c r="C36" s="51"/>
      <c r="D36" s="51"/>
      <c r="E36" s="51"/>
      <c r="F36" s="51"/>
      <c r="G36" s="52"/>
      <c r="H36" s="26"/>
      <c r="J36" s="1" t="s">
        <v>20</v>
      </c>
    </row>
    <row r="37" spans="1:11" ht="12" customHeight="1" x14ac:dyDescent="0.25">
      <c r="A37" s="30"/>
      <c r="B37" s="9">
        <f>SUM(B38:B39)</f>
        <v>59.342541999999995</v>
      </c>
      <c r="C37" s="9">
        <f>SUM(C38:C39)</f>
        <v>58.249955999999997</v>
      </c>
      <c r="D37" s="9">
        <f t="shared" ref="D37:G37" si="7">SUM(D38:D39)</f>
        <v>9.5685999999999993E-2</v>
      </c>
      <c r="E37" s="9">
        <f t="shared" si="7"/>
        <v>0.48638700000000001</v>
      </c>
      <c r="F37" s="9">
        <f t="shared" si="7"/>
        <v>0</v>
      </c>
      <c r="G37" s="31">
        <f t="shared" si="7"/>
        <v>0.51051299999999999</v>
      </c>
      <c r="H37" s="32"/>
    </row>
    <row r="38" spans="1:11" ht="12" customHeight="1" x14ac:dyDescent="0.25">
      <c r="A38" s="11" t="s">
        <v>10</v>
      </c>
      <c r="B38" s="12">
        <f>SUM(C38:G38)</f>
        <v>1.3971000000000001E-2</v>
      </c>
      <c r="C38" s="12">
        <v>0</v>
      </c>
      <c r="D38" s="12"/>
      <c r="E38" s="12"/>
      <c r="F38" s="12"/>
      <c r="G38" s="20">
        <v>1.3971000000000001E-2</v>
      </c>
      <c r="I38" s="26"/>
    </row>
    <row r="39" spans="1:11" ht="12" customHeight="1" thickBot="1" x14ac:dyDescent="0.3">
      <c r="A39" s="21" t="s">
        <v>11</v>
      </c>
      <c r="B39" s="22">
        <f>SUM(C39:G39)</f>
        <v>59.328570999999997</v>
      </c>
      <c r="C39" s="22">
        <v>58.249955999999997</v>
      </c>
      <c r="D39" s="22">
        <v>9.5685999999999993E-2</v>
      </c>
      <c r="E39" s="22">
        <v>0.48638700000000001</v>
      </c>
      <c r="F39" s="22">
        <v>0</v>
      </c>
      <c r="G39" s="24">
        <v>0.49654199999999998</v>
      </c>
      <c r="H39" s="33"/>
      <c r="I39" s="26"/>
    </row>
    <row r="40" spans="1:11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5">
      <c r="A42" s="42"/>
      <c r="B42" s="43"/>
      <c r="C42" s="43"/>
      <c r="D42" s="43"/>
      <c r="E42" s="43"/>
      <c r="F42" s="43"/>
      <c r="G42" s="43"/>
      <c r="K42" s="28"/>
    </row>
    <row r="43" spans="1:11" s="36" customFormat="1" ht="12" customHeight="1" x14ac:dyDescent="0.25">
      <c r="A43" s="44"/>
      <c r="B43" s="38"/>
      <c r="C43" s="45"/>
      <c r="D43" s="38"/>
      <c r="E43" s="38"/>
      <c r="F43" s="38"/>
      <c r="G43" s="38"/>
    </row>
    <row r="44" spans="1:11" s="36" customFormat="1" ht="12" customHeight="1" x14ac:dyDescent="0.25">
      <c r="A44" s="46"/>
      <c r="B44" s="47"/>
      <c r="C44" s="48"/>
      <c r="D44" s="48"/>
      <c r="E44" s="48"/>
      <c r="F44" s="48"/>
      <c r="G44" s="48"/>
    </row>
    <row r="45" spans="1:11" s="36" customFormat="1" ht="12" customHeight="1" x14ac:dyDescent="0.25">
      <c r="A45" s="44"/>
      <c r="B45" s="38"/>
      <c r="C45" s="38"/>
      <c r="D45" s="38"/>
      <c r="E45" s="38"/>
      <c r="F45" s="38"/>
      <c r="G45" s="38"/>
    </row>
    <row r="46" spans="1:11" x14ac:dyDescent="0.25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01</vt:lpstr>
      <vt:lpstr>02</vt:lpstr>
      <vt:lpstr>03</vt:lpstr>
      <vt:lpstr>04</vt:lpstr>
      <vt:lpstr>'01'!Область_печати</vt:lpstr>
      <vt:lpstr>'02'!Область_печати</vt:lpstr>
      <vt:lpstr>'03'!Область_печати</vt:lpstr>
      <vt:lpstr>'04'!Область_печати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Астапенкова Татьяна Анатольевна</cp:lastModifiedBy>
  <dcterms:created xsi:type="dcterms:W3CDTF">2018-02-20T06:54:49Z</dcterms:created>
  <dcterms:modified xsi:type="dcterms:W3CDTF">2018-05-18T13:00:41Z</dcterms:modified>
</cp:coreProperties>
</file>