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БЯЗАТЕЛЬСТВА ПО СЕТЯМ\раскрытие информации\2017\"/>
    </mc:Choice>
  </mc:AlternateContent>
  <bookViews>
    <workbookView xWindow="0" yWindow="0" windowWidth="23040" windowHeight="9048" activeTab="5"/>
  </bookViews>
  <sheets>
    <sheet name="01 в 06" sheetId="1" r:id="rId1"/>
    <sheet name="02 в 06" sheetId="2" r:id="rId2"/>
    <sheet name="03 в 06" sheetId="3" r:id="rId3"/>
    <sheet name="04 в 06" sheetId="4" r:id="rId4"/>
    <sheet name="05 в 06" sheetId="5" r:id="rId5"/>
    <sheet name="06" sheetId="6" r:id="rId6"/>
  </sheets>
  <externalReferences>
    <externalReference r:id="rId7"/>
  </externalReferences>
  <definedNames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_xlnm.Print_Area" localSheetId="0">'01 в 06'!$A$1:$G$44</definedName>
    <definedName name="_xlnm.Print_Area" localSheetId="1">'02 в 06'!$A$1:$G$43</definedName>
    <definedName name="_xlnm.Print_Area" localSheetId="2">'03 в 06'!$A$1:$G$43</definedName>
    <definedName name="_xlnm.Print_Area" localSheetId="3">'04 в 06'!$A$1:$G$43</definedName>
    <definedName name="_xlnm.Print_Area" localSheetId="4">'05 в 06'!$A$1:$G$43</definedName>
    <definedName name="_xlnm.Print_Area" localSheetId="5">'06'!$A$1:$G$43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6" l="1"/>
  <c r="B38" i="6"/>
  <c r="G37" i="6"/>
  <c r="F37" i="6"/>
  <c r="E37" i="6"/>
  <c r="D37" i="6"/>
  <c r="C37" i="6"/>
  <c r="B37" i="6"/>
  <c r="B33" i="6"/>
  <c r="B32" i="6"/>
  <c r="G31" i="6"/>
  <c r="F31" i="6"/>
  <c r="E31" i="6"/>
  <c r="D31" i="6"/>
  <c r="C31" i="6"/>
  <c r="B31" i="6"/>
  <c r="B29" i="6"/>
  <c r="B28" i="6"/>
  <c r="G27" i="6"/>
  <c r="F27" i="6"/>
  <c r="E27" i="6"/>
  <c r="D27" i="6"/>
  <c r="C27" i="6"/>
  <c r="B27" i="6"/>
  <c r="B25" i="6"/>
  <c r="B24" i="6"/>
  <c r="G23" i="6"/>
  <c r="F23" i="6"/>
  <c r="E23" i="6"/>
  <c r="D23" i="6"/>
  <c r="C23" i="6"/>
  <c r="B23" i="6"/>
  <c r="B21" i="6"/>
  <c r="B20" i="6"/>
  <c r="G19" i="6"/>
  <c r="F19" i="6"/>
  <c r="E19" i="6"/>
  <c r="D19" i="6"/>
  <c r="C19" i="6"/>
  <c r="B19" i="6"/>
  <c r="B17" i="6"/>
  <c r="B16" i="6"/>
  <c r="G15" i="6"/>
  <c r="F15" i="6"/>
  <c r="E15" i="6"/>
  <c r="D15" i="6"/>
  <c r="C15" i="6"/>
  <c r="B15" i="6"/>
  <c r="B13" i="6"/>
  <c r="G11" i="6"/>
  <c r="F11" i="6"/>
  <c r="E11" i="6"/>
  <c r="D11" i="6"/>
  <c r="C11" i="6"/>
  <c r="B11" i="6"/>
  <c r="B9" i="6"/>
  <c r="B7" i="6" s="1"/>
  <c r="B8" i="6"/>
  <c r="G7" i="6"/>
  <c r="F7" i="6"/>
  <c r="E7" i="6"/>
  <c r="D7" i="6"/>
  <c r="C7" i="6"/>
  <c r="B39" i="5"/>
  <c r="B38" i="5"/>
  <c r="B37" i="5" s="1"/>
  <c r="G37" i="5"/>
  <c r="F37" i="5"/>
  <c r="E37" i="5"/>
  <c r="D37" i="5"/>
  <c r="C37" i="5"/>
  <c r="B33" i="5"/>
  <c r="B32" i="5"/>
  <c r="B31" i="5" s="1"/>
  <c r="G31" i="5"/>
  <c r="F31" i="5"/>
  <c r="E31" i="5"/>
  <c r="D31" i="5"/>
  <c r="C31" i="5"/>
  <c r="B29" i="5"/>
  <c r="B28" i="5"/>
  <c r="B27" i="5" s="1"/>
  <c r="G27" i="5"/>
  <c r="F27" i="5"/>
  <c r="E27" i="5"/>
  <c r="D27" i="5"/>
  <c r="C27" i="5"/>
  <c r="B25" i="5"/>
  <c r="B24" i="5"/>
  <c r="B23" i="5" s="1"/>
  <c r="G23" i="5"/>
  <c r="F23" i="5"/>
  <c r="E23" i="5"/>
  <c r="D23" i="5"/>
  <c r="C23" i="5"/>
  <c r="B21" i="5"/>
  <c r="B20" i="5"/>
  <c r="B19" i="5" s="1"/>
  <c r="G19" i="5"/>
  <c r="F19" i="5"/>
  <c r="E19" i="5"/>
  <c r="D19" i="5"/>
  <c r="C19" i="5"/>
  <c r="B17" i="5"/>
  <c r="B16" i="5"/>
  <c r="B15" i="5" s="1"/>
  <c r="G15" i="5"/>
  <c r="F15" i="5"/>
  <c r="E15" i="5"/>
  <c r="D15" i="5"/>
  <c r="C15" i="5"/>
  <c r="B13" i="5"/>
  <c r="B11" i="5" s="1"/>
  <c r="G11" i="5"/>
  <c r="F11" i="5"/>
  <c r="E11" i="5"/>
  <c r="D11" i="5"/>
  <c r="C11" i="5"/>
  <c r="B9" i="5"/>
  <c r="B8" i="5"/>
  <c r="G7" i="5"/>
  <c r="F7" i="5"/>
  <c r="E7" i="5"/>
  <c r="D7" i="5"/>
  <c r="C7" i="5"/>
  <c r="B39" i="4"/>
  <c r="B38" i="4"/>
  <c r="G37" i="4"/>
  <c r="F37" i="4"/>
  <c r="E37" i="4"/>
  <c r="D37" i="4"/>
  <c r="C37" i="4"/>
  <c r="B33" i="4"/>
  <c r="B31" i="4" s="1"/>
  <c r="B32" i="4"/>
  <c r="G31" i="4"/>
  <c r="F31" i="4"/>
  <c r="E31" i="4"/>
  <c r="D31" i="4"/>
  <c r="C31" i="4"/>
  <c r="B29" i="4"/>
  <c r="B28" i="4"/>
  <c r="G27" i="4"/>
  <c r="F27" i="4"/>
  <c r="E27" i="4"/>
  <c r="D27" i="4"/>
  <c r="C27" i="4"/>
  <c r="B25" i="4"/>
  <c r="B24" i="4"/>
  <c r="G23" i="4"/>
  <c r="F23" i="4"/>
  <c r="E23" i="4"/>
  <c r="D23" i="4"/>
  <c r="C23" i="4"/>
  <c r="B21" i="4"/>
  <c r="B20" i="4"/>
  <c r="G19" i="4"/>
  <c r="F19" i="4"/>
  <c r="E19" i="4"/>
  <c r="D19" i="4"/>
  <c r="C19" i="4"/>
  <c r="B17" i="4"/>
  <c r="B15" i="4" s="1"/>
  <c r="B16" i="4"/>
  <c r="G15" i="4"/>
  <c r="F15" i="4"/>
  <c r="E15" i="4"/>
  <c r="D15" i="4"/>
  <c r="C15" i="4"/>
  <c r="B13" i="4"/>
  <c r="B11" i="4" s="1"/>
  <c r="G11" i="4"/>
  <c r="F11" i="4"/>
  <c r="E11" i="4"/>
  <c r="D11" i="4"/>
  <c r="C11" i="4"/>
  <c r="B9" i="4"/>
  <c r="B8" i="4"/>
  <c r="G7" i="4"/>
  <c r="F7" i="4"/>
  <c r="E7" i="4"/>
  <c r="D7" i="4"/>
  <c r="C7" i="4"/>
  <c r="B39" i="3"/>
  <c r="B38" i="3"/>
  <c r="G37" i="3"/>
  <c r="F37" i="3"/>
  <c r="E37" i="3"/>
  <c r="D37" i="3"/>
  <c r="C37" i="3"/>
  <c r="B33" i="3"/>
  <c r="B32" i="3"/>
  <c r="B31" i="3" s="1"/>
  <c r="G31" i="3"/>
  <c r="F31" i="3"/>
  <c r="E31" i="3"/>
  <c r="D31" i="3"/>
  <c r="C31" i="3"/>
  <c r="B29" i="3"/>
  <c r="B28" i="3"/>
  <c r="B27" i="3" s="1"/>
  <c r="G27" i="3"/>
  <c r="F27" i="3"/>
  <c r="E27" i="3"/>
  <c r="D27" i="3"/>
  <c r="C27" i="3"/>
  <c r="B25" i="3"/>
  <c r="B24" i="3"/>
  <c r="B23" i="3" s="1"/>
  <c r="G23" i="3"/>
  <c r="F23" i="3"/>
  <c r="E23" i="3"/>
  <c r="D23" i="3"/>
  <c r="C23" i="3"/>
  <c r="B21" i="3"/>
  <c r="B20" i="3"/>
  <c r="G19" i="3"/>
  <c r="F19" i="3"/>
  <c r="E19" i="3"/>
  <c r="D19" i="3"/>
  <c r="C19" i="3"/>
  <c r="B17" i="3"/>
  <c r="B16" i="3"/>
  <c r="B15" i="3" s="1"/>
  <c r="G15" i="3"/>
  <c r="F15" i="3"/>
  <c r="E15" i="3"/>
  <c r="D15" i="3"/>
  <c r="C15" i="3"/>
  <c r="B13" i="3"/>
  <c r="G11" i="3"/>
  <c r="F11" i="3"/>
  <c r="E11" i="3"/>
  <c r="D11" i="3"/>
  <c r="C11" i="3"/>
  <c r="B11" i="3"/>
  <c r="B9" i="3"/>
  <c r="B8" i="3"/>
  <c r="G7" i="3"/>
  <c r="F7" i="3"/>
  <c r="E7" i="3"/>
  <c r="D7" i="3"/>
  <c r="C7" i="3"/>
  <c r="B7" i="3"/>
  <c r="B39" i="2"/>
  <c r="B38" i="2"/>
  <c r="B37" i="2" s="1"/>
  <c r="G37" i="2"/>
  <c r="F37" i="2"/>
  <c r="E37" i="2"/>
  <c r="D37" i="2"/>
  <c r="C37" i="2"/>
  <c r="B33" i="2"/>
  <c r="B32" i="2"/>
  <c r="B31" i="2" s="1"/>
  <c r="G31" i="2"/>
  <c r="F31" i="2"/>
  <c r="E31" i="2"/>
  <c r="D31" i="2"/>
  <c r="C31" i="2"/>
  <c r="B29" i="2"/>
  <c r="B28" i="2"/>
  <c r="G27" i="2"/>
  <c r="F27" i="2"/>
  <c r="E27" i="2"/>
  <c r="D27" i="2"/>
  <c r="C27" i="2"/>
  <c r="B25" i="2"/>
  <c r="B24" i="2"/>
  <c r="B23" i="2" s="1"/>
  <c r="G23" i="2"/>
  <c r="F23" i="2"/>
  <c r="E23" i="2"/>
  <c r="D23" i="2"/>
  <c r="C23" i="2"/>
  <c r="B21" i="2"/>
  <c r="B20" i="2"/>
  <c r="B19" i="2" s="1"/>
  <c r="G19" i="2"/>
  <c r="F19" i="2"/>
  <c r="E19" i="2"/>
  <c r="D19" i="2"/>
  <c r="C19" i="2"/>
  <c r="B17" i="2"/>
  <c r="B16" i="2"/>
  <c r="B15" i="2" s="1"/>
  <c r="G15" i="2"/>
  <c r="F15" i="2"/>
  <c r="E15" i="2"/>
  <c r="D15" i="2"/>
  <c r="C15" i="2"/>
  <c r="B13" i="2"/>
  <c r="B11" i="2" s="1"/>
  <c r="G11" i="2"/>
  <c r="F11" i="2"/>
  <c r="E11" i="2"/>
  <c r="D11" i="2"/>
  <c r="C11" i="2"/>
  <c r="B9" i="2"/>
  <c r="B8" i="2"/>
  <c r="B7" i="2" s="1"/>
  <c r="G7" i="2"/>
  <c r="F7" i="2"/>
  <c r="E7" i="2"/>
  <c r="D7" i="2"/>
  <c r="C7" i="2"/>
  <c r="E39" i="1"/>
  <c r="B39" i="1"/>
  <c r="G38" i="1"/>
  <c r="B38" i="1"/>
  <c r="B37" i="1" s="1"/>
  <c r="F37" i="1"/>
  <c r="E37" i="1"/>
  <c r="D37" i="1"/>
  <c r="C37" i="1"/>
  <c r="B33" i="1"/>
  <c r="B32" i="1"/>
  <c r="B31" i="1" s="1"/>
  <c r="G31" i="1"/>
  <c r="F31" i="1"/>
  <c r="E31" i="1"/>
  <c r="D31" i="1"/>
  <c r="C31" i="1"/>
  <c r="B29" i="1"/>
  <c r="B28" i="1"/>
  <c r="G27" i="1"/>
  <c r="F27" i="1"/>
  <c r="E27" i="1"/>
  <c r="D27" i="1"/>
  <c r="C27" i="1"/>
  <c r="B25" i="1"/>
  <c r="B24" i="1"/>
  <c r="B23" i="1" s="1"/>
  <c r="G23" i="1"/>
  <c r="F23" i="1"/>
  <c r="E23" i="1"/>
  <c r="D23" i="1"/>
  <c r="C23" i="1"/>
  <c r="B21" i="1"/>
  <c r="B20" i="1"/>
  <c r="B19" i="1" s="1"/>
  <c r="G19" i="1"/>
  <c r="F19" i="1"/>
  <c r="E19" i="1"/>
  <c r="D19" i="1"/>
  <c r="C19" i="1"/>
  <c r="B17" i="1"/>
  <c r="B16" i="1"/>
  <c r="B15" i="1" s="1"/>
  <c r="G15" i="1"/>
  <c r="F15" i="1"/>
  <c r="E15" i="1"/>
  <c r="D15" i="1"/>
  <c r="C15" i="1"/>
  <c r="B13" i="1"/>
  <c r="B11" i="1" s="1"/>
  <c r="G11" i="1"/>
  <c r="F11" i="1"/>
  <c r="E11" i="1"/>
  <c r="D11" i="1"/>
  <c r="C11" i="1"/>
  <c r="B9" i="1"/>
  <c r="B8" i="1"/>
  <c r="B7" i="1" s="1"/>
  <c r="G7" i="1"/>
  <c r="F7" i="1"/>
  <c r="E7" i="1"/>
  <c r="D7" i="1"/>
  <c r="C7" i="1"/>
  <c r="B27" i="1" l="1"/>
  <c r="B27" i="2"/>
  <c r="B19" i="3"/>
  <c r="B37" i="3"/>
  <c r="B27" i="4"/>
  <c r="B23" i="4"/>
  <c r="B19" i="4"/>
  <c r="B37" i="4"/>
  <c r="B7" i="5"/>
  <c r="B7" i="4"/>
  <c r="G37" i="1"/>
</calcChain>
</file>

<file path=xl/sharedStrings.xml><?xml version="1.0" encoding="utf-8"?>
<sst xmlns="http://schemas.openxmlformats.org/spreadsheetml/2006/main" count="221" uniqueCount="28">
  <si>
    <t>Информация об объемах фактического полезного отпуска электрической энергии  потребителям АО "АтомЭнергоСбыт""</t>
  </si>
  <si>
    <t>за ЯНВАРЬ 2017 г.</t>
  </si>
  <si>
    <t>в редакции от 30.06.2017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</si>
  <si>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</si>
  <si>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</si>
  <si>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</si>
  <si>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</si>
  <si>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</si>
  <si>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</si>
  <si>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</si>
  <si>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</si>
  <si>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ОАО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</si>
  <si>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</si>
  <si>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</si>
  <si>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</si>
  <si>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</si>
  <si>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ОАО "Мурманская областная электросетвая компания"</t>
  </si>
  <si>
    <t>ОАО "Оборонэнерго"</t>
  </si>
  <si>
    <t>ОАО "ФСК"</t>
  </si>
  <si>
    <t>ОАО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</si>
  <si>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</si>
  <si>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</si>
  <si>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</si>
  <si>
    <t>за ФЕВРАЛЬ 2017 г.</t>
  </si>
  <si>
    <t>за МАРТ 2017 г.</t>
  </si>
  <si>
    <t>за АПРЕЛЬ 2017 г.</t>
  </si>
  <si>
    <t>за МАЙ 2017 г.</t>
  </si>
  <si>
    <t>за ИЮНЬ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</si>
</sst>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00_ ;[Red]\-#,##0.00000\ "/>
    <numFmt numFmtId="166" formatCode="#,##0_ ;[Red]\-#,##0\ "/>
    <numFmt numFmtId="167" formatCode="#,##0.000_ ;[Red]\-#,##0.000\ "/>
    <numFmt numFmtId="168" formatCode="_-* #,##0.00_р_._-;\-* #,##0.00_р_._-;_-* &quot;-&quot;??_р_._-;_-@_-"/>
    <numFmt numFmtId="169" formatCode="#,##0.00000000_ ;[Red]\-#,##0.00000000\ "/>
    <numFmt numFmtId="170" formatCode="dd/mm/yy;@"/>
    <numFmt numFmtId="171" formatCode="0.000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8" fontId="4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3" fontId="2" fillId="2" borderId="0" xfId="0" applyNumberFormat="1" applyFont="1" applyFill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5" fontId="3" fillId="2" borderId="18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2" fillId="2" borderId="24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  <xf numFmtId="166" fontId="2" fillId="2" borderId="0" xfId="0" applyNumberFormat="1" applyFont="1" applyFill="1"/>
    <xf numFmtId="167" fontId="2" fillId="2" borderId="0" xfId="0" applyNumberFormat="1" applyFont="1" applyFill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0" fontId="2" fillId="2" borderId="0" xfId="0" applyFont="1" applyFill="1" applyBorder="1"/>
    <xf numFmtId="166" fontId="2" fillId="2" borderId="0" xfId="0" applyNumberFormat="1" applyFont="1" applyFill="1" applyBorder="1"/>
    <xf numFmtId="170" fontId="5" fillId="2" borderId="0" xfId="0" applyNumberFormat="1" applyFont="1" applyFill="1" applyBorder="1" applyAlignment="1">
      <alignment horizontal="left" vertical="top"/>
    </xf>
    <xf numFmtId="167" fontId="6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71" fontId="2" fillId="2" borderId="0" xfId="1" applyNumberFormat="1" applyFont="1" applyFill="1" applyBorder="1" applyAlignment="1">
      <alignment horizontal="center" vertical="center" wrapText="1"/>
    </xf>
    <xf numFmtId="170" fontId="2" fillId="2" borderId="0" xfId="0" applyNumberFormat="1" applyFont="1" applyFill="1" applyBorder="1" applyAlignment="1">
      <alignment horizontal="left" vertical="top"/>
    </xf>
    <xf numFmtId="169" fontId="3" fillId="2" borderId="0" xfId="0" applyNumberFormat="1" applyFont="1" applyFill="1" applyBorder="1"/>
    <xf numFmtId="166" fontId="3" fillId="2" borderId="0" xfId="0" applyNumberFormat="1" applyFont="1" applyFill="1" applyBorder="1"/>
    <xf numFmtId="169" fontId="2" fillId="2" borderId="0" xfId="0" applyNumberFormat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89;%20&#1092;&#1086;&#1088;&#1084;&#1091;&#1083;&#1072;&#1084;&#1080;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1 в 03"/>
      <sheetName val="01 в 05"/>
      <sheetName val="01 в 06"/>
      <sheetName val="02"/>
      <sheetName val="02 в 03"/>
      <sheetName val="02 в 05"/>
      <sheetName val="02 в 06"/>
      <sheetName val="03"/>
      <sheetName val="03 в 05"/>
      <sheetName val="03 в 06"/>
      <sheetName val="04"/>
      <sheetName val="04 в 05"/>
      <sheetName val="04 в 06"/>
      <sheetName val="05"/>
      <sheetName val="05 в 06"/>
      <sheetName val="06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zoomScaleNormal="100" workbookViewId="0">
      <selection activeCell="J26" sqref="J26"/>
    </sheetView>
  </sheetViews>
  <sheetFormatPr defaultColWidth="9.109375" defaultRowHeight="13.2" x14ac:dyDescent="0.25"/>
  <cols>
    <col min="1" max="1" width="48.6640625" style="2" customWidth="1"/>
    <col min="2" max="2" width="14.33203125" style="2" customWidth="1"/>
    <col min="3" max="3" width="14.5546875" style="2" customWidth="1"/>
    <col min="4" max="7" width="12.5546875" style="2" customWidth="1"/>
    <col min="8" max="8" width="14.5546875" style="2" customWidth="1"/>
    <col min="9" max="9" width="14" style="2" customWidth="1"/>
    <col min="10" max="12" width="18.33203125" style="2" customWidth="1"/>
    <col min="13" max="16384" width="9.109375" style="2"/>
  </cols>
  <sheetData>
    <row r="1" spans="1:9" ht="22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A3" s="2" t="s">
        <v>2</v>
      </c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3</v>
      </c>
      <c r="B4" s="5" t="s">
        <v>4</v>
      </c>
      <c r="C4" s="6"/>
      <c r="D4" s="6"/>
      <c r="E4" s="6"/>
      <c r="F4" s="6"/>
      <c r="G4" s="7"/>
    </row>
    <row r="5" spans="1:9" ht="13.95" customHeight="1" thickBot="1" x14ac:dyDescent="0.3">
      <c r="A5" s="9"/>
      <c r="B5" s="10" t="s">
        <v>5</v>
      </c>
      <c r="C5" s="11" t="s">
        <v>6</v>
      </c>
      <c r="D5" s="12" t="s">
        <v>7</v>
      </c>
      <c r="E5" s="12" t="s">
        <v>8</v>
      </c>
      <c r="F5" s="13" t="s">
        <v>9</v>
      </c>
      <c r="G5" s="14" t="s">
        <v>10</v>
      </c>
    </row>
    <row r="6" spans="1:9" ht="14.25" customHeight="1" thickBot="1" x14ac:dyDescent="0.3">
      <c r="A6" s="15" t="s">
        <v>11</v>
      </c>
      <c r="B6" s="16"/>
      <c r="C6" s="16"/>
      <c r="D6" s="16"/>
      <c r="E6" s="16"/>
      <c r="F6" s="16"/>
      <c r="G6" s="17"/>
    </row>
    <row r="7" spans="1:9" ht="12" customHeight="1" x14ac:dyDescent="0.25">
      <c r="A7" s="18"/>
      <c r="B7" s="19">
        <f t="shared" ref="B7:G7" si="0">SUM(B8:B9)</f>
        <v>231.026397</v>
      </c>
      <c r="C7" s="19">
        <f>SUM(C8:C9)</f>
        <v>39.768935999999997</v>
      </c>
      <c r="D7" s="19">
        <f t="shared" si="0"/>
        <v>31.594538</v>
      </c>
      <c r="E7" s="19">
        <f t="shared" si="0"/>
        <v>76.480176999999998</v>
      </c>
      <c r="F7" s="19">
        <f t="shared" si="0"/>
        <v>1.8473170000000001</v>
      </c>
      <c r="G7" s="19">
        <f t="shared" si="0"/>
        <v>81.335429000000005</v>
      </c>
      <c r="H7" s="20"/>
    </row>
    <row r="8" spans="1:9" ht="12" customHeight="1" x14ac:dyDescent="0.25">
      <c r="A8" s="21" t="s">
        <v>12</v>
      </c>
      <c r="B8" s="22">
        <f>SUM(C8:G8)</f>
        <v>47.590450999999995</v>
      </c>
      <c r="C8" s="22"/>
      <c r="D8" s="22"/>
      <c r="E8" s="22"/>
      <c r="F8" s="22"/>
      <c r="G8" s="22">
        <v>47.590450999999995</v>
      </c>
    </row>
    <row r="9" spans="1:9" ht="12" customHeight="1" thickBot="1" x14ac:dyDescent="0.3">
      <c r="A9" s="23" t="s">
        <v>13</v>
      </c>
      <c r="B9" s="24">
        <f>SUM(C9:G9)</f>
        <v>183.435946</v>
      </c>
      <c r="C9" s="22">
        <v>39.768935999999997</v>
      </c>
      <c r="D9" s="22">
        <v>31.594538</v>
      </c>
      <c r="E9" s="22">
        <v>76.480176999999998</v>
      </c>
      <c r="F9" s="22">
        <v>1.8473170000000001</v>
      </c>
      <c r="G9" s="22">
        <v>33.744978000000003</v>
      </c>
    </row>
    <row r="10" spans="1:9" ht="17.25" hidden="1" customHeight="1" x14ac:dyDescent="0.25">
      <c r="A10" s="25" t="s">
        <v>14</v>
      </c>
      <c r="B10" s="26"/>
      <c r="C10" s="26"/>
      <c r="D10" s="26"/>
      <c r="E10" s="26"/>
      <c r="F10" s="26"/>
      <c r="G10" s="27"/>
    </row>
    <row r="11" spans="1:9" ht="12" hidden="1" customHeight="1" x14ac:dyDescent="0.25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5">
      <c r="A12" s="21" t="s">
        <v>12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5">
      <c r="A13" s="23" t="s">
        <v>13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5">
      <c r="A14" s="25" t="s">
        <v>15</v>
      </c>
      <c r="B14" s="26"/>
      <c r="C14" s="26"/>
      <c r="D14" s="26"/>
      <c r="E14" s="26"/>
      <c r="F14" s="26"/>
      <c r="G14" s="27"/>
    </row>
    <row r="15" spans="1:9" ht="12" hidden="1" customHeight="1" x14ac:dyDescent="0.25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5">
      <c r="A16" s="21" t="s">
        <v>12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5">
      <c r="A17" s="23" t="s">
        <v>13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3">
      <c r="A18" s="25" t="s">
        <v>16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5">
      <c r="A19" s="18"/>
      <c r="B19" s="19">
        <f t="shared" ref="B19:G19" si="3">SUM(B20:B21)</f>
        <v>107.12552700000001</v>
      </c>
      <c r="C19" s="19">
        <f t="shared" si="3"/>
        <v>0.40497499999999997</v>
      </c>
      <c r="D19" s="19">
        <f t="shared" si="3"/>
        <v>0</v>
      </c>
      <c r="E19" s="19">
        <f t="shared" si="3"/>
        <v>29.435112</v>
      </c>
      <c r="F19" s="19">
        <f t="shared" si="3"/>
        <v>0</v>
      </c>
      <c r="G19" s="19">
        <f t="shared" si="3"/>
        <v>77.285440000000008</v>
      </c>
      <c r="I19" s="28"/>
    </row>
    <row r="20" spans="1:9" ht="12" customHeight="1" x14ac:dyDescent="0.25">
      <c r="A20" s="21" t="s">
        <v>12</v>
      </c>
      <c r="B20" s="22">
        <f>SUM(C20:G20)</f>
        <v>56.536773000000004</v>
      </c>
      <c r="C20" s="22"/>
      <c r="D20" s="22"/>
      <c r="E20" s="22"/>
      <c r="F20" s="22"/>
      <c r="G20" s="22">
        <v>56.536773000000004</v>
      </c>
      <c r="I20" s="28"/>
    </row>
    <row r="21" spans="1:9" ht="12" customHeight="1" thickBot="1" x14ac:dyDescent="0.3">
      <c r="A21" s="23" t="s">
        <v>13</v>
      </c>
      <c r="B21" s="24">
        <f>SUM(C21:G21)</f>
        <v>50.588754000000002</v>
      </c>
      <c r="C21" s="29">
        <v>0.40497499999999997</v>
      </c>
      <c r="D21" s="24">
        <v>0</v>
      </c>
      <c r="E21" s="24">
        <v>29.435112</v>
      </c>
      <c r="F21" s="24">
        <v>0</v>
      </c>
      <c r="G21" s="24">
        <v>20.748667000000001</v>
      </c>
      <c r="I21" s="28"/>
    </row>
    <row r="22" spans="1:9" ht="15" hidden="1" customHeight="1" x14ac:dyDescent="0.25">
      <c r="A22" s="25" t="s">
        <v>17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5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5">
      <c r="A24" s="21" t="s">
        <v>12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x14ac:dyDescent="0.25">
      <c r="A25" s="34" t="s">
        <v>13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3">
      <c r="A26" s="25" t="s">
        <v>18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5">
      <c r="A27" s="30"/>
      <c r="B27" s="31">
        <f t="shared" ref="B27:G27" si="5">SUM(B28:B29)</f>
        <v>0.71241300000000007</v>
      </c>
      <c r="C27" s="31">
        <f t="shared" si="5"/>
        <v>0.688137</v>
      </c>
      <c r="D27" s="31">
        <f t="shared" si="5"/>
        <v>0</v>
      </c>
      <c r="E27" s="31">
        <f t="shared" si="5"/>
        <v>2.163E-2</v>
      </c>
      <c r="F27" s="31">
        <f t="shared" si="5"/>
        <v>0</v>
      </c>
      <c r="G27" s="32">
        <f t="shared" si="5"/>
        <v>2.6459999999999999E-3</v>
      </c>
      <c r="I27" s="20"/>
    </row>
    <row r="28" spans="1:9" ht="12" customHeight="1" x14ac:dyDescent="0.25">
      <c r="A28" s="21" t="s">
        <v>12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3">
      <c r="A29" s="34" t="s">
        <v>13</v>
      </c>
      <c r="B29" s="35">
        <f>SUM(C29:G29)</f>
        <v>0.71241300000000007</v>
      </c>
      <c r="C29" s="36">
        <v>0.688137</v>
      </c>
      <c r="D29" s="35">
        <v>0</v>
      </c>
      <c r="E29" s="35">
        <v>2.163E-2</v>
      </c>
      <c r="F29" s="35">
        <v>0</v>
      </c>
      <c r="G29" s="37">
        <v>2.6459999999999999E-3</v>
      </c>
    </row>
    <row r="30" spans="1:9" ht="12" customHeight="1" thickBot="1" x14ac:dyDescent="0.3">
      <c r="A30" s="25" t="s">
        <v>19</v>
      </c>
      <c r="B30" s="26"/>
      <c r="C30" s="26"/>
      <c r="D30" s="26"/>
      <c r="E30" s="26"/>
      <c r="F30" s="26"/>
      <c r="G30" s="27"/>
    </row>
    <row r="31" spans="1:9" ht="12" customHeight="1" x14ac:dyDescent="0.25">
      <c r="A31" s="30"/>
      <c r="B31" s="38">
        <f t="shared" ref="B31:G31" si="6">SUM(B32:B33)</f>
        <v>4.4020999999999998E-2</v>
      </c>
      <c r="C31" s="31">
        <f t="shared" si="6"/>
        <v>0</v>
      </c>
      <c r="D31" s="31">
        <f t="shared" si="6"/>
        <v>0</v>
      </c>
      <c r="E31" s="31">
        <f t="shared" si="6"/>
        <v>1.1103999999999999E-2</v>
      </c>
      <c r="F31" s="31">
        <f t="shared" si="6"/>
        <v>0</v>
      </c>
      <c r="G31" s="32">
        <f t="shared" si="6"/>
        <v>3.2917000000000002E-2</v>
      </c>
    </row>
    <row r="32" spans="1:9" ht="12" customHeight="1" x14ac:dyDescent="0.25">
      <c r="A32" s="21" t="s">
        <v>12</v>
      </c>
      <c r="B32" s="22">
        <f>SUM(C32:G32)</f>
        <v>2.8045E-2</v>
      </c>
      <c r="C32" s="22"/>
      <c r="D32" s="22"/>
      <c r="E32" s="22"/>
      <c r="F32" s="22"/>
      <c r="G32" s="33">
        <v>2.8045E-2</v>
      </c>
    </row>
    <row r="33" spans="1:11" ht="12" customHeight="1" thickBot="1" x14ac:dyDescent="0.3">
      <c r="A33" s="34" t="s">
        <v>13</v>
      </c>
      <c r="B33" s="35">
        <f>SUM(C33:G33)</f>
        <v>1.5975999999999997E-2</v>
      </c>
      <c r="C33" s="36">
        <v>0</v>
      </c>
      <c r="D33" s="35">
        <v>0</v>
      </c>
      <c r="E33" s="35">
        <v>1.1103999999999999E-2</v>
      </c>
      <c r="F33" s="35">
        <v>0</v>
      </c>
      <c r="G33" s="37">
        <v>4.8719999999999996E-3</v>
      </c>
      <c r="H33" s="39"/>
    </row>
    <row r="34" spans="1:11" ht="12" customHeight="1" x14ac:dyDescent="0.25">
      <c r="A34" s="40"/>
      <c r="B34" s="41"/>
      <c r="C34" s="40"/>
      <c r="D34" s="41"/>
      <c r="E34" s="41"/>
      <c r="F34" s="41"/>
      <c r="G34" s="41"/>
    </row>
    <row r="35" spans="1:11" ht="12" customHeight="1" thickBot="1" x14ac:dyDescent="0.3">
      <c r="A35" s="42"/>
      <c r="B35" s="42"/>
      <c r="C35" s="42"/>
      <c r="D35" s="42"/>
      <c r="E35" s="42"/>
      <c r="F35" s="42"/>
      <c r="G35" s="42"/>
    </row>
    <row r="36" spans="1:11" ht="32.25" customHeight="1" thickBot="1" x14ac:dyDescent="0.3">
      <c r="A36" s="43" t="s">
        <v>20</v>
      </c>
      <c r="B36" s="44" t="s">
        <v>21</v>
      </c>
      <c r="C36" s="45"/>
      <c r="D36" s="45"/>
      <c r="E36" s="45"/>
      <c r="F36" s="45"/>
      <c r="G36" s="46"/>
      <c r="H36" s="39"/>
      <c r="J36" s="2" t="s">
        <v>22</v>
      </c>
    </row>
    <row r="37" spans="1:11" ht="12" customHeight="1" x14ac:dyDescent="0.25">
      <c r="A37" s="47"/>
      <c r="B37" s="19">
        <f>SUM(B38:B39)</f>
        <v>79.675004999999985</v>
      </c>
      <c r="C37" s="19">
        <f>SUM(C38:C39)</f>
        <v>78.496917999999994</v>
      </c>
      <c r="D37" s="19">
        <f t="shared" ref="D37:G37" si="7">SUM(D38:D39)</f>
        <v>0.16717000000000001</v>
      </c>
      <c r="E37" s="19">
        <f t="shared" si="7"/>
        <v>0.47481799999999996</v>
      </c>
      <c r="F37" s="19">
        <f t="shared" si="7"/>
        <v>0</v>
      </c>
      <c r="G37" s="48">
        <f t="shared" si="7"/>
        <v>0.53609899999999999</v>
      </c>
      <c r="H37" s="49"/>
    </row>
    <row r="38" spans="1:11" ht="12" customHeight="1" x14ac:dyDescent="0.25">
      <c r="A38" s="21" t="s">
        <v>12</v>
      </c>
      <c r="B38" s="22">
        <f>SUM(C38:G38)</f>
        <v>2.0455000000000001E-2</v>
      </c>
      <c r="C38" s="22">
        <v>0</v>
      </c>
      <c r="D38" s="22"/>
      <c r="E38" s="22"/>
      <c r="F38" s="22"/>
      <c r="G38" s="33">
        <f>0.017742+0.002713</f>
        <v>2.0455000000000001E-2</v>
      </c>
      <c r="I38" s="39"/>
    </row>
    <row r="39" spans="1:11" ht="12" customHeight="1" thickBot="1" x14ac:dyDescent="0.3">
      <c r="A39" s="34" t="s">
        <v>13</v>
      </c>
      <c r="B39" s="35">
        <f>SUM(C39:G39)</f>
        <v>79.654549999999986</v>
      </c>
      <c r="C39" s="35">
        <v>78.496917999999994</v>
      </c>
      <c r="D39" s="35">
        <v>0.16717000000000001</v>
      </c>
      <c r="E39" s="35">
        <f>0.289371+0.185447</f>
        <v>0.47481799999999996</v>
      </c>
      <c r="F39" s="35">
        <v>0</v>
      </c>
      <c r="G39" s="37">
        <v>0.51564399999999999</v>
      </c>
      <c r="H39" s="50"/>
      <c r="I39" s="39"/>
    </row>
    <row r="40" spans="1:11" ht="12" customHeight="1" x14ac:dyDescent="0.25">
      <c r="A40" s="40"/>
      <c r="B40" s="41"/>
      <c r="C40" s="41"/>
      <c r="D40" s="41"/>
      <c r="E40" s="41"/>
      <c r="F40" s="41"/>
      <c r="G40" s="41"/>
      <c r="I40" s="49"/>
    </row>
    <row r="41" spans="1:11" s="53" customFormat="1" ht="12" customHeight="1" x14ac:dyDescent="0.25">
      <c r="A41" s="51"/>
      <c r="B41" s="41"/>
      <c r="C41" s="52"/>
      <c r="D41" s="52"/>
      <c r="E41" s="52"/>
      <c r="F41" s="52"/>
      <c r="G41" s="52"/>
    </row>
    <row r="42" spans="1:11" s="53" customFormat="1" ht="12" customHeight="1" x14ac:dyDescent="0.25">
      <c r="A42" s="55"/>
      <c r="B42" s="56"/>
      <c r="C42" s="56"/>
      <c r="D42" s="56"/>
      <c r="E42" s="56"/>
      <c r="F42" s="56"/>
      <c r="G42" s="56"/>
      <c r="K42" s="41"/>
    </row>
    <row r="43" spans="1:11" s="53" customFormat="1" ht="12" customHeight="1" x14ac:dyDescent="0.25">
      <c r="A43" s="57"/>
      <c r="B43" s="54"/>
      <c r="C43" s="58"/>
      <c r="D43" s="54"/>
      <c r="E43" s="54"/>
      <c r="F43" s="54"/>
      <c r="G43" s="54"/>
    </row>
    <row r="44" spans="1:11" s="53" customFormat="1" ht="12" customHeight="1" x14ac:dyDescent="0.25">
      <c r="A44" s="59"/>
      <c r="B44" s="60"/>
      <c r="C44" s="61"/>
      <c r="D44" s="61"/>
      <c r="E44" s="61"/>
      <c r="F44" s="61"/>
      <c r="G44" s="61"/>
    </row>
    <row r="45" spans="1:11" s="53" customFormat="1" ht="12" customHeight="1" x14ac:dyDescent="0.25">
      <c r="A45" s="57"/>
      <c r="B45" s="54"/>
      <c r="C45" s="54"/>
      <c r="D45" s="41"/>
      <c r="E45" s="62"/>
      <c r="F45" s="54"/>
      <c r="G45" s="54"/>
    </row>
    <row r="46" spans="1:11" x14ac:dyDescent="0.25">
      <c r="C46" s="49"/>
      <c r="D46" s="39"/>
      <c r="E46" s="49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selection activeCell="A42" sqref="A42:XFD48"/>
    </sheetView>
  </sheetViews>
  <sheetFormatPr defaultColWidth="9.109375" defaultRowHeight="13.2" x14ac:dyDescent="0.25"/>
  <cols>
    <col min="1" max="1" width="48.6640625" style="2" customWidth="1"/>
    <col min="2" max="2" width="14.33203125" style="2" customWidth="1"/>
    <col min="3" max="3" width="14.5546875" style="2" customWidth="1"/>
    <col min="4" max="7" width="12.5546875" style="2" customWidth="1"/>
    <col min="8" max="8" width="14.5546875" style="2" customWidth="1"/>
    <col min="9" max="9" width="14" style="2" customWidth="1"/>
    <col min="10" max="12" width="18.33203125" style="2" customWidth="1"/>
    <col min="13" max="16384" width="9.109375" style="2"/>
  </cols>
  <sheetData>
    <row r="1" spans="1:9" ht="22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23</v>
      </c>
      <c r="B2" s="1"/>
      <c r="C2" s="1"/>
      <c r="D2" s="1"/>
      <c r="E2" s="1"/>
      <c r="F2" s="1"/>
      <c r="G2" s="1"/>
    </row>
    <row r="3" spans="1:9" ht="12" customHeight="1" thickBot="1" x14ac:dyDescent="0.3">
      <c r="A3" s="2" t="s">
        <v>2</v>
      </c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3</v>
      </c>
      <c r="B4" s="5" t="s">
        <v>4</v>
      </c>
      <c r="C4" s="6"/>
      <c r="D4" s="6"/>
      <c r="E4" s="6"/>
      <c r="F4" s="6"/>
      <c r="G4" s="7"/>
    </row>
    <row r="5" spans="1:9" ht="13.95" customHeight="1" thickBot="1" x14ac:dyDescent="0.3">
      <c r="A5" s="9"/>
      <c r="B5" s="10" t="s">
        <v>5</v>
      </c>
      <c r="C5" s="11" t="s">
        <v>6</v>
      </c>
      <c r="D5" s="12" t="s">
        <v>7</v>
      </c>
      <c r="E5" s="12" t="s">
        <v>8</v>
      </c>
      <c r="F5" s="13" t="s">
        <v>9</v>
      </c>
      <c r="G5" s="14" t="s">
        <v>10</v>
      </c>
    </row>
    <row r="6" spans="1:9" ht="14.25" customHeight="1" thickBot="1" x14ac:dyDescent="0.3">
      <c r="A6" s="15" t="s">
        <v>11</v>
      </c>
      <c r="B6" s="16"/>
      <c r="C6" s="16"/>
      <c r="D6" s="16"/>
      <c r="E6" s="16"/>
      <c r="F6" s="16"/>
      <c r="G6" s="17"/>
    </row>
    <row r="7" spans="1:9" ht="12" customHeight="1" x14ac:dyDescent="0.25">
      <c r="A7" s="18"/>
      <c r="B7" s="19">
        <f t="shared" ref="B7:G7" si="0">SUM(B8:B9)</f>
        <v>221.55842100000001</v>
      </c>
      <c r="C7" s="19">
        <f>SUM(C8:C9)</f>
        <v>42.211466000000001</v>
      </c>
      <c r="D7" s="19">
        <f t="shared" si="0"/>
        <v>31.319427999999998</v>
      </c>
      <c r="E7" s="19">
        <f t="shared" si="0"/>
        <v>73.195869000000002</v>
      </c>
      <c r="F7" s="19">
        <f t="shared" si="0"/>
        <v>1.5734060000000001</v>
      </c>
      <c r="G7" s="19">
        <f t="shared" si="0"/>
        <v>73.258251999999999</v>
      </c>
      <c r="H7" s="20"/>
    </row>
    <row r="8" spans="1:9" ht="12" customHeight="1" x14ac:dyDescent="0.25">
      <c r="A8" s="21" t="s">
        <v>12</v>
      </c>
      <c r="B8" s="22">
        <f>SUM(C8:G8)</f>
        <v>41.900473999999996</v>
      </c>
      <c r="C8" s="22"/>
      <c r="D8" s="22"/>
      <c r="E8" s="22"/>
      <c r="F8" s="22"/>
      <c r="G8" s="22">
        <v>41.900473999999996</v>
      </c>
    </row>
    <row r="9" spans="1:9" ht="12" customHeight="1" thickBot="1" x14ac:dyDescent="0.3">
      <c r="A9" s="23" t="s">
        <v>13</v>
      </c>
      <c r="B9" s="24">
        <f>SUM(C9:G9)</f>
        <v>179.65794700000001</v>
      </c>
      <c r="C9" s="22">
        <v>42.211466000000001</v>
      </c>
      <c r="D9" s="22">
        <v>31.319427999999998</v>
      </c>
      <c r="E9" s="22">
        <v>73.195869000000002</v>
      </c>
      <c r="F9" s="22">
        <v>1.5734060000000001</v>
      </c>
      <c r="G9" s="22">
        <v>31.357778</v>
      </c>
    </row>
    <row r="10" spans="1:9" ht="17.25" hidden="1" customHeight="1" x14ac:dyDescent="0.25">
      <c r="A10" s="25" t="s">
        <v>14</v>
      </c>
      <c r="B10" s="26"/>
      <c r="C10" s="26"/>
      <c r="D10" s="26"/>
      <c r="E10" s="26"/>
      <c r="F10" s="26"/>
      <c r="G10" s="27"/>
    </row>
    <row r="11" spans="1:9" ht="12" hidden="1" customHeight="1" x14ac:dyDescent="0.25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5">
      <c r="A12" s="21" t="s">
        <v>12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5">
      <c r="A13" s="23" t="s">
        <v>13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5">
      <c r="A14" s="25" t="s">
        <v>15</v>
      </c>
      <c r="B14" s="26"/>
      <c r="C14" s="26"/>
      <c r="D14" s="26"/>
      <c r="E14" s="26"/>
      <c r="F14" s="26"/>
      <c r="G14" s="27"/>
    </row>
    <row r="15" spans="1:9" ht="12" hidden="1" customHeight="1" x14ac:dyDescent="0.25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5">
      <c r="A16" s="21" t="s">
        <v>12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5">
      <c r="A17" s="23" t="s">
        <v>13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3">
      <c r="A18" s="25" t="s">
        <v>16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5">
      <c r="A19" s="18"/>
      <c r="B19" s="19">
        <f t="shared" ref="B19:G19" si="3">SUM(B20:B21)</f>
        <v>94.893951000000001</v>
      </c>
      <c r="C19" s="19">
        <f t="shared" si="3"/>
        <v>0.33248800000000001</v>
      </c>
      <c r="D19" s="19">
        <f t="shared" si="3"/>
        <v>0</v>
      </c>
      <c r="E19" s="19">
        <f t="shared" si="3"/>
        <v>28.512457999999999</v>
      </c>
      <c r="F19" s="19">
        <f t="shared" si="3"/>
        <v>0</v>
      </c>
      <c r="G19" s="19">
        <f t="shared" si="3"/>
        <v>66.049004999999994</v>
      </c>
      <c r="I19" s="28"/>
    </row>
    <row r="20" spans="1:9" ht="12" customHeight="1" x14ac:dyDescent="0.25">
      <c r="A20" s="21" t="s">
        <v>12</v>
      </c>
      <c r="B20" s="22">
        <f>SUM(C20:G20)</f>
        <v>46.252791000000002</v>
      </c>
      <c r="C20" s="22"/>
      <c r="D20" s="22"/>
      <c r="E20" s="22"/>
      <c r="F20" s="22"/>
      <c r="G20" s="22">
        <v>46.252791000000002</v>
      </c>
      <c r="I20" s="28"/>
    </row>
    <row r="21" spans="1:9" ht="12" customHeight="1" thickBot="1" x14ac:dyDescent="0.3">
      <c r="A21" s="23" t="s">
        <v>13</v>
      </c>
      <c r="B21" s="24">
        <f>SUM(C21:G21)</f>
        <v>48.641159999999999</v>
      </c>
      <c r="C21" s="29">
        <v>0.33248800000000001</v>
      </c>
      <c r="D21" s="24">
        <v>0</v>
      </c>
      <c r="E21" s="24">
        <v>28.512457999999999</v>
      </c>
      <c r="F21" s="24">
        <v>0</v>
      </c>
      <c r="G21" s="24">
        <v>19.796213999999999</v>
      </c>
      <c r="I21" s="28"/>
    </row>
    <row r="22" spans="1:9" ht="15" hidden="1" customHeight="1" thickBot="1" x14ac:dyDescent="0.3">
      <c r="A22" s="25" t="s">
        <v>17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5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5">
      <c r="A24" s="21" t="s">
        <v>12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thickBot="1" x14ac:dyDescent="0.3">
      <c r="A25" s="34" t="s">
        <v>13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3">
      <c r="A26" s="25" t="s">
        <v>18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5">
      <c r="A27" s="30"/>
      <c r="B27" s="31">
        <f t="shared" ref="B27:G27" si="5">SUM(B28:B29)</f>
        <v>0.58652300000000002</v>
      </c>
      <c r="C27" s="31">
        <f t="shared" si="5"/>
        <v>0.56410700000000003</v>
      </c>
      <c r="D27" s="31">
        <f t="shared" si="5"/>
        <v>0</v>
      </c>
      <c r="E27" s="31">
        <f t="shared" si="5"/>
        <v>1.9511000000000001E-2</v>
      </c>
      <c r="F27" s="31">
        <f t="shared" si="5"/>
        <v>0</v>
      </c>
      <c r="G27" s="32">
        <f t="shared" si="5"/>
        <v>2.905E-3</v>
      </c>
      <c r="I27" s="20"/>
    </row>
    <row r="28" spans="1:9" ht="12" customHeight="1" x14ac:dyDescent="0.25">
      <c r="A28" s="21" t="s">
        <v>12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3">
      <c r="A29" s="34" t="s">
        <v>13</v>
      </c>
      <c r="B29" s="35">
        <f>SUM(C29:G29)</f>
        <v>0.58652300000000002</v>
      </c>
      <c r="C29" s="36">
        <v>0.56410700000000003</v>
      </c>
      <c r="D29" s="35">
        <v>0</v>
      </c>
      <c r="E29" s="35">
        <v>1.9511000000000001E-2</v>
      </c>
      <c r="F29" s="35">
        <v>0</v>
      </c>
      <c r="G29" s="37">
        <v>2.905E-3</v>
      </c>
    </row>
    <row r="30" spans="1:9" ht="12" customHeight="1" thickBot="1" x14ac:dyDescent="0.3">
      <c r="A30" s="25" t="s">
        <v>19</v>
      </c>
      <c r="B30" s="26"/>
      <c r="C30" s="26"/>
      <c r="D30" s="26"/>
      <c r="E30" s="26"/>
      <c r="F30" s="26"/>
      <c r="G30" s="27"/>
    </row>
    <row r="31" spans="1:9" ht="12" customHeight="1" x14ac:dyDescent="0.25">
      <c r="A31" s="30"/>
      <c r="B31" s="38">
        <f t="shared" ref="B31:G31" si="6">SUM(B32:B33)</f>
        <v>3.6764000000000005E-2</v>
      </c>
      <c r="C31" s="31">
        <f t="shared" si="6"/>
        <v>0</v>
      </c>
      <c r="D31" s="31">
        <f t="shared" si="6"/>
        <v>0</v>
      </c>
      <c r="E31" s="31">
        <f t="shared" si="6"/>
        <v>3.9999999999999998E-6</v>
      </c>
      <c r="F31" s="31">
        <f t="shared" si="6"/>
        <v>0</v>
      </c>
      <c r="G31" s="32">
        <f t="shared" si="6"/>
        <v>3.6760000000000001E-2</v>
      </c>
    </row>
    <row r="32" spans="1:9" ht="12" customHeight="1" x14ac:dyDescent="0.25">
      <c r="A32" s="21" t="s">
        <v>12</v>
      </c>
      <c r="B32" s="22">
        <f>SUM(C32:G32)</f>
        <v>3.2980000000000002E-2</v>
      </c>
      <c r="C32" s="22"/>
      <c r="D32" s="22"/>
      <c r="E32" s="22"/>
      <c r="F32" s="22"/>
      <c r="G32" s="33">
        <v>3.2980000000000002E-2</v>
      </c>
    </row>
    <row r="33" spans="1:10" ht="12" customHeight="1" thickBot="1" x14ac:dyDescent="0.3">
      <c r="A33" s="34" t="s">
        <v>13</v>
      </c>
      <c r="B33" s="35">
        <f>SUM(C33:G33)</f>
        <v>3.784E-3</v>
      </c>
      <c r="C33" s="36">
        <v>0</v>
      </c>
      <c r="D33" s="35">
        <v>0</v>
      </c>
      <c r="E33" s="35">
        <v>3.9999999999999998E-6</v>
      </c>
      <c r="F33" s="35">
        <v>0</v>
      </c>
      <c r="G33" s="37">
        <v>3.7799999999999999E-3</v>
      </c>
      <c r="H33" s="39"/>
    </row>
    <row r="34" spans="1:10" ht="12" customHeight="1" x14ac:dyDescent="0.25">
      <c r="A34" s="40"/>
      <c r="B34" s="41"/>
      <c r="C34" s="40"/>
      <c r="D34" s="41"/>
      <c r="E34" s="41"/>
      <c r="F34" s="41"/>
      <c r="G34" s="41"/>
    </row>
    <row r="35" spans="1:10" ht="12" customHeight="1" thickBot="1" x14ac:dyDescent="0.3">
      <c r="A35" s="42"/>
      <c r="B35" s="42"/>
      <c r="C35" s="42"/>
      <c r="D35" s="42"/>
      <c r="E35" s="42"/>
      <c r="F35" s="42"/>
      <c r="G35" s="42"/>
    </row>
    <row r="36" spans="1:10" ht="32.25" customHeight="1" thickBot="1" x14ac:dyDescent="0.3">
      <c r="A36" s="43" t="s">
        <v>20</v>
      </c>
      <c r="B36" s="44" t="s">
        <v>21</v>
      </c>
      <c r="C36" s="45"/>
      <c r="D36" s="45"/>
      <c r="E36" s="45"/>
      <c r="F36" s="45"/>
      <c r="G36" s="46"/>
      <c r="H36" s="39"/>
      <c r="J36" s="2" t="s">
        <v>22</v>
      </c>
    </row>
    <row r="37" spans="1:10" ht="12" customHeight="1" x14ac:dyDescent="0.25">
      <c r="A37" s="47"/>
      <c r="B37" s="19">
        <f>SUM(B38:B39)</f>
        <v>59.461229999999993</v>
      </c>
      <c r="C37" s="19">
        <f>SUM(C38:C39)</f>
        <v>58.414648999999997</v>
      </c>
      <c r="D37" s="19">
        <f t="shared" ref="D37:G37" si="7">SUM(D38:D39)</f>
        <v>0.14895800000000001</v>
      </c>
      <c r="E37" s="19">
        <f t="shared" si="7"/>
        <v>0.43634400000000001</v>
      </c>
      <c r="F37" s="19">
        <f t="shared" si="7"/>
        <v>0</v>
      </c>
      <c r="G37" s="48">
        <f t="shared" si="7"/>
        <v>0.46127899999999999</v>
      </c>
      <c r="H37" s="49"/>
    </row>
    <row r="38" spans="1:10" ht="12" customHeight="1" x14ac:dyDescent="0.25">
      <c r="A38" s="21" t="s">
        <v>12</v>
      </c>
      <c r="B38" s="22">
        <f>SUM(C38:G38)</f>
        <v>1.7835E-2</v>
      </c>
      <c r="C38" s="22">
        <v>0</v>
      </c>
      <c r="D38" s="22"/>
      <c r="E38" s="22"/>
      <c r="F38" s="22"/>
      <c r="G38" s="33">
        <v>1.7835E-2</v>
      </c>
      <c r="I38" s="39"/>
    </row>
    <row r="39" spans="1:10" ht="12" customHeight="1" thickBot="1" x14ac:dyDescent="0.3">
      <c r="A39" s="34" t="s">
        <v>13</v>
      </c>
      <c r="B39" s="35">
        <f>SUM(C39:G39)</f>
        <v>59.443394999999995</v>
      </c>
      <c r="C39" s="35">
        <v>58.414648999999997</v>
      </c>
      <c r="D39" s="35">
        <v>0.14895800000000001</v>
      </c>
      <c r="E39" s="35">
        <v>0.43634400000000001</v>
      </c>
      <c r="F39" s="35">
        <v>0</v>
      </c>
      <c r="G39" s="37">
        <v>0.443444</v>
      </c>
      <c r="H39" s="50"/>
      <c r="I39" s="39"/>
    </row>
    <row r="40" spans="1:10" ht="12" customHeight="1" x14ac:dyDescent="0.25">
      <c r="A40" s="40"/>
      <c r="B40" s="41"/>
      <c r="C40" s="41"/>
      <c r="D40" s="41"/>
      <c r="E40" s="41"/>
      <c r="F40" s="41"/>
      <c r="G40" s="41"/>
      <c r="I40" s="49"/>
    </row>
    <row r="41" spans="1:10" s="53" customFormat="1" ht="12" customHeight="1" x14ac:dyDescent="0.25">
      <c r="A41" s="51"/>
      <c r="B41" s="41"/>
      <c r="C41" s="52"/>
      <c r="D41" s="52"/>
      <c r="E41" s="52"/>
      <c r="F41" s="52"/>
      <c r="G41" s="52"/>
    </row>
    <row r="42" spans="1:10" s="53" customFormat="1" ht="12" customHeight="1" x14ac:dyDescent="0.25">
      <c r="A42" s="57"/>
      <c r="B42" s="54"/>
      <c r="C42" s="58"/>
      <c r="D42" s="54"/>
      <c r="E42" s="54"/>
      <c r="F42" s="54"/>
      <c r="G42" s="54"/>
    </row>
    <row r="43" spans="1:10" s="53" customFormat="1" ht="12" customHeight="1" x14ac:dyDescent="0.25">
      <c r="A43" s="59"/>
      <c r="B43" s="60"/>
      <c r="C43" s="61"/>
      <c r="D43" s="61"/>
      <c r="E43" s="61"/>
      <c r="F43" s="61"/>
      <c r="G43" s="61"/>
    </row>
    <row r="44" spans="1:10" s="53" customFormat="1" ht="12" customHeight="1" x14ac:dyDescent="0.25">
      <c r="A44" s="57"/>
      <c r="B44" s="54"/>
      <c r="C44" s="54"/>
      <c r="D44" s="54"/>
      <c r="E44" s="54"/>
      <c r="F44" s="54"/>
      <c r="G44" s="54"/>
    </row>
    <row r="45" spans="1:10" x14ac:dyDescent="0.25">
      <c r="C45" s="49"/>
      <c r="D45" s="49"/>
      <c r="E45" s="49"/>
      <c r="F45" s="49"/>
      <c r="G45" s="49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selection activeCell="A42" sqref="A42:XFD48"/>
    </sheetView>
  </sheetViews>
  <sheetFormatPr defaultColWidth="9.109375" defaultRowHeight="13.2" x14ac:dyDescent="0.25"/>
  <cols>
    <col min="1" max="1" width="48.6640625" style="2" customWidth="1"/>
    <col min="2" max="2" width="14.33203125" style="2" customWidth="1"/>
    <col min="3" max="3" width="14.5546875" style="2" customWidth="1"/>
    <col min="4" max="7" width="12.5546875" style="2" customWidth="1"/>
    <col min="8" max="8" width="14.5546875" style="2" customWidth="1"/>
    <col min="9" max="9" width="14" style="2" customWidth="1"/>
    <col min="10" max="12" width="18.33203125" style="2" customWidth="1"/>
    <col min="13" max="16384" width="9.109375" style="2"/>
  </cols>
  <sheetData>
    <row r="1" spans="1:9" ht="22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24</v>
      </c>
      <c r="B2" s="1"/>
      <c r="C2" s="1"/>
      <c r="D2" s="1"/>
      <c r="E2" s="1"/>
      <c r="F2" s="1"/>
      <c r="G2" s="1"/>
    </row>
    <row r="3" spans="1:9" ht="12" customHeight="1" thickBot="1" x14ac:dyDescent="0.3">
      <c r="A3" s="2" t="s">
        <v>2</v>
      </c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3</v>
      </c>
      <c r="B4" s="5" t="s">
        <v>4</v>
      </c>
      <c r="C4" s="6"/>
      <c r="D4" s="6"/>
      <c r="E4" s="6"/>
      <c r="F4" s="6"/>
      <c r="G4" s="7"/>
    </row>
    <row r="5" spans="1:9" ht="13.95" customHeight="1" thickBot="1" x14ac:dyDescent="0.3">
      <c r="A5" s="9"/>
      <c r="B5" s="10" t="s">
        <v>5</v>
      </c>
      <c r="C5" s="11" t="s">
        <v>6</v>
      </c>
      <c r="D5" s="12" t="s">
        <v>7</v>
      </c>
      <c r="E5" s="12" t="s">
        <v>8</v>
      </c>
      <c r="F5" s="13" t="s">
        <v>9</v>
      </c>
      <c r="G5" s="14" t="s">
        <v>10</v>
      </c>
    </row>
    <row r="6" spans="1:9" ht="14.25" customHeight="1" thickBot="1" x14ac:dyDescent="0.3">
      <c r="A6" s="15" t="s">
        <v>11</v>
      </c>
      <c r="B6" s="16"/>
      <c r="C6" s="16"/>
      <c r="D6" s="16"/>
      <c r="E6" s="16"/>
      <c r="F6" s="16"/>
      <c r="G6" s="17"/>
    </row>
    <row r="7" spans="1:9" ht="12" customHeight="1" x14ac:dyDescent="0.25">
      <c r="A7" s="18"/>
      <c r="B7" s="19">
        <f t="shared" ref="B7:G7" si="0">SUM(B8:B9)</f>
        <v>220.49968600000003</v>
      </c>
      <c r="C7" s="19">
        <f>SUM(C8:C9)</f>
        <v>43.991840000000003</v>
      </c>
      <c r="D7" s="19">
        <f t="shared" si="0"/>
        <v>33.710813999999999</v>
      </c>
      <c r="E7" s="19">
        <f t="shared" si="0"/>
        <v>69.975812000000005</v>
      </c>
      <c r="F7" s="19">
        <f t="shared" si="0"/>
        <v>1.574754</v>
      </c>
      <c r="G7" s="19">
        <f t="shared" si="0"/>
        <v>71.246465999999998</v>
      </c>
      <c r="H7" s="20"/>
    </row>
    <row r="8" spans="1:9" ht="12" customHeight="1" x14ac:dyDescent="0.25">
      <c r="A8" s="21" t="s">
        <v>12</v>
      </c>
      <c r="B8" s="22">
        <f>SUM(C8:G8)</f>
        <v>38.910393999999997</v>
      </c>
      <c r="C8" s="22"/>
      <c r="D8" s="22"/>
      <c r="E8" s="22"/>
      <c r="F8" s="22"/>
      <c r="G8" s="22">
        <v>38.910393999999997</v>
      </c>
    </row>
    <row r="9" spans="1:9" ht="12" customHeight="1" thickBot="1" x14ac:dyDescent="0.3">
      <c r="A9" s="23" t="s">
        <v>13</v>
      </c>
      <c r="B9" s="24">
        <f>SUM(C9:G9)</f>
        <v>181.58929200000003</v>
      </c>
      <c r="C9" s="22">
        <v>43.991840000000003</v>
      </c>
      <c r="D9" s="22">
        <v>33.710813999999999</v>
      </c>
      <c r="E9" s="22">
        <v>69.975812000000005</v>
      </c>
      <c r="F9" s="22">
        <v>1.574754</v>
      </c>
      <c r="G9" s="22">
        <v>32.336072000000001</v>
      </c>
    </row>
    <row r="10" spans="1:9" ht="17.25" hidden="1" customHeight="1" x14ac:dyDescent="0.25">
      <c r="A10" s="25" t="s">
        <v>14</v>
      </c>
      <c r="B10" s="26"/>
      <c r="C10" s="26"/>
      <c r="D10" s="26"/>
      <c r="E10" s="26"/>
      <c r="F10" s="26"/>
      <c r="G10" s="27"/>
    </row>
    <row r="11" spans="1:9" ht="12" hidden="1" customHeight="1" x14ac:dyDescent="0.25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5">
      <c r="A12" s="21" t="s">
        <v>12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5">
      <c r="A13" s="23" t="s">
        <v>13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5">
      <c r="A14" s="25" t="s">
        <v>15</v>
      </c>
      <c r="B14" s="26"/>
      <c r="C14" s="26"/>
      <c r="D14" s="26"/>
      <c r="E14" s="26"/>
      <c r="F14" s="26"/>
      <c r="G14" s="27"/>
    </row>
    <row r="15" spans="1:9" ht="12" hidden="1" customHeight="1" x14ac:dyDescent="0.25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5">
      <c r="A16" s="21" t="s">
        <v>12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5">
      <c r="A17" s="23" t="s">
        <v>13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3">
      <c r="A18" s="25" t="s">
        <v>16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5">
      <c r="A19" s="18"/>
      <c r="B19" s="19">
        <f t="shared" ref="B19:G19" si="3">SUM(B20:B21)</f>
        <v>83.063456000000002</v>
      </c>
      <c r="C19" s="19">
        <f t="shared" si="3"/>
        <v>0.29877399999999998</v>
      </c>
      <c r="D19" s="19">
        <f t="shared" si="3"/>
        <v>0</v>
      </c>
      <c r="E19" s="19">
        <f t="shared" si="3"/>
        <v>22.896542</v>
      </c>
      <c r="F19" s="19">
        <f t="shared" si="3"/>
        <v>0</v>
      </c>
      <c r="G19" s="19">
        <f t="shared" si="3"/>
        <v>59.868139999999997</v>
      </c>
      <c r="I19" s="28"/>
    </row>
    <row r="20" spans="1:9" ht="12" customHeight="1" x14ac:dyDescent="0.25">
      <c r="A20" s="21" t="s">
        <v>12</v>
      </c>
      <c r="B20" s="22">
        <f>SUM(C20:G20)</f>
        <v>43.078467999999994</v>
      </c>
      <c r="C20" s="22"/>
      <c r="D20" s="22"/>
      <c r="E20" s="22"/>
      <c r="F20" s="22"/>
      <c r="G20" s="22">
        <v>43.078467999999994</v>
      </c>
      <c r="I20" s="28"/>
    </row>
    <row r="21" spans="1:9" ht="12" customHeight="1" thickBot="1" x14ac:dyDescent="0.3">
      <c r="A21" s="23" t="s">
        <v>13</v>
      </c>
      <c r="B21" s="24">
        <f>SUM(C21:G21)</f>
        <v>39.984988000000001</v>
      </c>
      <c r="C21" s="29">
        <v>0.29877399999999998</v>
      </c>
      <c r="D21" s="24">
        <v>0</v>
      </c>
      <c r="E21" s="24">
        <v>22.896542</v>
      </c>
      <c r="F21" s="24">
        <v>0</v>
      </c>
      <c r="G21" s="24">
        <v>16.789671999999999</v>
      </c>
      <c r="I21" s="28"/>
    </row>
    <row r="22" spans="1:9" ht="15" hidden="1" customHeight="1" thickBot="1" x14ac:dyDescent="0.3">
      <c r="A22" s="25" t="s">
        <v>17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5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5">
      <c r="A24" s="21" t="s">
        <v>12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thickBot="1" x14ac:dyDescent="0.3">
      <c r="A25" s="34" t="s">
        <v>13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3">
      <c r="A26" s="25" t="s">
        <v>18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5">
      <c r="A27" s="30"/>
      <c r="B27" s="31">
        <f t="shared" ref="B27:G27" si="5">SUM(B28:B29)</f>
        <v>0.61819199999999996</v>
      </c>
      <c r="C27" s="31">
        <f t="shared" si="5"/>
        <v>0.59550199999999998</v>
      </c>
      <c r="D27" s="31">
        <f t="shared" si="5"/>
        <v>0</v>
      </c>
      <c r="E27" s="31">
        <f t="shared" si="5"/>
        <v>2.0546999999999999E-2</v>
      </c>
      <c r="F27" s="31">
        <f t="shared" si="5"/>
        <v>0</v>
      </c>
      <c r="G27" s="32">
        <f t="shared" si="5"/>
        <v>2.1429999999999999E-3</v>
      </c>
      <c r="I27" s="20"/>
    </row>
    <row r="28" spans="1:9" ht="12" customHeight="1" x14ac:dyDescent="0.25">
      <c r="A28" s="21" t="s">
        <v>12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3">
      <c r="A29" s="34" t="s">
        <v>13</v>
      </c>
      <c r="B29" s="35">
        <f>SUM(C29:G29)</f>
        <v>0.61819199999999996</v>
      </c>
      <c r="C29" s="36">
        <v>0.59550199999999998</v>
      </c>
      <c r="D29" s="35">
        <v>0</v>
      </c>
      <c r="E29" s="35">
        <v>2.0546999999999999E-2</v>
      </c>
      <c r="F29" s="35">
        <v>0</v>
      </c>
      <c r="G29" s="37">
        <v>2.1429999999999999E-3</v>
      </c>
    </row>
    <row r="30" spans="1:9" ht="12" customHeight="1" thickBot="1" x14ac:dyDescent="0.3">
      <c r="A30" s="25" t="s">
        <v>19</v>
      </c>
      <c r="B30" s="26"/>
      <c r="C30" s="26"/>
      <c r="D30" s="26"/>
      <c r="E30" s="26"/>
      <c r="F30" s="26"/>
      <c r="G30" s="27"/>
    </row>
    <row r="31" spans="1:9" ht="12" customHeight="1" x14ac:dyDescent="0.25">
      <c r="A31" s="30"/>
      <c r="B31" s="38">
        <f t="shared" ref="B31:G31" si="6">SUM(B32:B33)</f>
        <v>2.4962999999999999E-2</v>
      </c>
      <c r="C31" s="31">
        <f t="shared" si="6"/>
        <v>0</v>
      </c>
      <c r="D31" s="31">
        <f t="shared" si="6"/>
        <v>0</v>
      </c>
      <c r="E31" s="31">
        <f t="shared" si="6"/>
        <v>2.3900000000000001E-4</v>
      </c>
      <c r="F31" s="31">
        <f t="shared" si="6"/>
        <v>0</v>
      </c>
      <c r="G31" s="32">
        <f t="shared" si="6"/>
        <v>2.4723999999999999E-2</v>
      </c>
    </row>
    <row r="32" spans="1:9" ht="12" customHeight="1" x14ac:dyDescent="0.25">
      <c r="A32" s="21" t="s">
        <v>12</v>
      </c>
      <c r="B32" s="22">
        <f>SUM(C32:G32)</f>
        <v>2.0802999999999999E-2</v>
      </c>
      <c r="C32" s="22"/>
      <c r="D32" s="22"/>
      <c r="E32" s="22"/>
      <c r="F32" s="22"/>
      <c r="G32" s="33">
        <v>2.0802999999999999E-2</v>
      </c>
    </row>
    <row r="33" spans="1:10" ht="12" customHeight="1" thickBot="1" x14ac:dyDescent="0.3">
      <c r="A33" s="34" t="s">
        <v>13</v>
      </c>
      <c r="B33" s="35">
        <f>SUM(C33:G33)</f>
        <v>4.1599999999999996E-3</v>
      </c>
      <c r="C33" s="36">
        <v>0</v>
      </c>
      <c r="D33" s="35">
        <v>0</v>
      </c>
      <c r="E33" s="35">
        <v>2.3900000000000001E-4</v>
      </c>
      <c r="F33" s="35">
        <v>0</v>
      </c>
      <c r="G33" s="37">
        <v>3.921E-3</v>
      </c>
      <c r="H33" s="39"/>
    </row>
    <row r="34" spans="1:10" ht="12" customHeight="1" x14ac:dyDescent="0.25">
      <c r="A34" s="40"/>
      <c r="B34" s="41"/>
      <c r="C34" s="40"/>
      <c r="D34" s="41"/>
      <c r="E34" s="41"/>
      <c r="F34" s="41"/>
      <c r="G34" s="41"/>
    </row>
    <row r="35" spans="1:10" ht="12" customHeight="1" thickBot="1" x14ac:dyDescent="0.3">
      <c r="A35" s="42"/>
      <c r="B35" s="42"/>
      <c r="C35" s="42"/>
      <c r="D35" s="42"/>
      <c r="E35" s="42"/>
      <c r="F35" s="42"/>
      <c r="G35" s="42"/>
    </row>
    <row r="36" spans="1:10" ht="32.25" customHeight="1" thickBot="1" x14ac:dyDescent="0.3">
      <c r="A36" s="43" t="s">
        <v>20</v>
      </c>
      <c r="B36" s="44" t="s">
        <v>21</v>
      </c>
      <c r="C36" s="45"/>
      <c r="D36" s="45"/>
      <c r="E36" s="45"/>
      <c r="F36" s="45"/>
      <c r="G36" s="46"/>
      <c r="H36" s="39"/>
      <c r="J36" s="2" t="s">
        <v>22</v>
      </c>
    </row>
    <row r="37" spans="1:10" ht="12" customHeight="1" x14ac:dyDescent="0.25">
      <c r="A37" s="47"/>
      <c r="B37" s="19">
        <f>SUM(B38:B39)</f>
        <v>83.233125000000015</v>
      </c>
      <c r="C37" s="19">
        <f>SUM(C38:C39)</f>
        <v>82.213885000000005</v>
      </c>
      <c r="D37" s="19">
        <f t="shared" ref="D37:G37" si="7">SUM(D38:D39)</f>
        <v>0.15177499999999999</v>
      </c>
      <c r="E37" s="19">
        <f t="shared" si="7"/>
        <v>0.38375599999999999</v>
      </c>
      <c r="F37" s="19">
        <f t="shared" si="7"/>
        <v>0</v>
      </c>
      <c r="G37" s="48">
        <f t="shared" si="7"/>
        <v>0.483709</v>
      </c>
      <c r="H37" s="49"/>
    </row>
    <row r="38" spans="1:10" ht="12" customHeight="1" x14ac:dyDescent="0.25">
      <c r="A38" s="21" t="s">
        <v>12</v>
      </c>
      <c r="B38" s="22">
        <f>SUM(C38:G38)</f>
        <v>1.6837999999999999E-2</v>
      </c>
      <c r="C38" s="22">
        <v>0</v>
      </c>
      <c r="D38" s="22"/>
      <c r="E38" s="22"/>
      <c r="F38" s="22"/>
      <c r="G38" s="33">
        <v>1.6837999999999999E-2</v>
      </c>
      <c r="I38" s="39"/>
    </row>
    <row r="39" spans="1:10" ht="12" customHeight="1" thickBot="1" x14ac:dyDescent="0.3">
      <c r="A39" s="34" t="s">
        <v>13</v>
      </c>
      <c r="B39" s="35">
        <f>SUM(C39:G39)</f>
        <v>83.216287000000008</v>
      </c>
      <c r="C39" s="35">
        <v>82.213885000000005</v>
      </c>
      <c r="D39" s="35">
        <v>0.15177499999999999</v>
      </c>
      <c r="E39" s="35">
        <v>0.38375599999999999</v>
      </c>
      <c r="F39" s="35">
        <v>0</v>
      </c>
      <c r="G39" s="37">
        <v>0.46687099999999998</v>
      </c>
      <c r="H39" s="50"/>
      <c r="I39" s="39"/>
    </row>
    <row r="40" spans="1:10" ht="12" customHeight="1" x14ac:dyDescent="0.25">
      <c r="A40" s="40"/>
      <c r="B40" s="41"/>
      <c r="C40" s="41"/>
      <c r="D40" s="41"/>
      <c r="E40" s="41"/>
      <c r="F40" s="41"/>
      <c r="G40" s="41"/>
      <c r="I40" s="49"/>
    </row>
    <row r="41" spans="1:10" s="53" customFormat="1" ht="12" customHeight="1" x14ac:dyDescent="0.25">
      <c r="A41" s="51"/>
      <c r="B41" s="41"/>
      <c r="C41" s="52"/>
      <c r="D41" s="52"/>
      <c r="E41" s="52"/>
      <c r="F41" s="52"/>
      <c r="G41" s="52"/>
    </row>
    <row r="42" spans="1:10" s="53" customFormat="1" ht="12" customHeight="1" x14ac:dyDescent="0.25">
      <c r="A42" s="57"/>
      <c r="B42" s="54"/>
      <c r="C42" s="58"/>
      <c r="D42" s="54"/>
      <c r="E42" s="54"/>
      <c r="F42" s="54"/>
      <c r="G42" s="54"/>
    </row>
    <row r="43" spans="1:10" s="53" customFormat="1" ht="12" customHeight="1" x14ac:dyDescent="0.25">
      <c r="A43" s="59"/>
      <c r="B43" s="60"/>
      <c r="C43" s="61"/>
      <c r="D43" s="61"/>
      <c r="E43" s="61"/>
      <c r="F43" s="61"/>
      <c r="G43" s="61"/>
    </row>
    <row r="44" spans="1:10" s="53" customFormat="1" ht="12" customHeight="1" x14ac:dyDescent="0.25">
      <c r="A44" s="57"/>
      <c r="B44" s="54"/>
      <c r="C44" s="54"/>
      <c r="D44" s="54"/>
      <c r="E44" s="54"/>
      <c r="F44" s="54"/>
      <c r="G44" s="54"/>
    </row>
    <row r="45" spans="1:10" x14ac:dyDescent="0.25">
      <c r="C45" s="49"/>
      <c r="D45" s="49"/>
      <c r="E45" s="49"/>
      <c r="F45" s="49"/>
      <c r="G45" s="49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selection activeCell="A42" sqref="A42:XFD48"/>
    </sheetView>
  </sheetViews>
  <sheetFormatPr defaultColWidth="9.109375" defaultRowHeight="13.2" x14ac:dyDescent="0.25"/>
  <cols>
    <col min="1" max="1" width="48.6640625" style="2" customWidth="1"/>
    <col min="2" max="2" width="14.33203125" style="2" customWidth="1"/>
    <col min="3" max="3" width="14.5546875" style="2" customWidth="1"/>
    <col min="4" max="7" width="12.5546875" style="2" customWidth="1"/>
    <col min="8" max="8" width="14.5546875" style="2" customWidth="1"/>
    <col min="9" max="9" width="14" style="2" customWidth="1"/>
    <col min="10" max="12" width="18.33203125" style="2" customWidth="1"/>
    <col min="13" max="16384" width="9.109375" style="2"/>
  </cols>
  <sheetData>
    <row r="1" spans="1:9" ht="22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25</v>
      </c>
      <c r="B2" s="1"/>
      <c r="C2" s="1"/>
      <c r="D2" s="1"/>
      <c r="E2" s="1"/>
      <c r="F2" s="1"/>
      <c r="G2" s="1"/>
    </row>
    <row r="3" spans="1:9" ht="12" customHeight="1" thickBot="1" x14ac:dyDescent="0.3">
      <c r="A3" s="2" t="s">
        <v>2</v>
      </c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3</v>
      </c>
      <c r="B4" s="5" t="s">
        <v>4</v>
      </c>
      <c r="C4" s="6"/>
      <c r="D4" s="6"/>
      <c r="E4" s="6"/>
      <c r="F4" s="6"/>
      <c r="G4" s="7"/>
    </row>
    <row r="5" spans="1:9" ht="13.95" customHeight="1" thickBot="1" x14ac:dyDescent="0.3">
      <c r="A5" s="9"/>
      <c r="B5" s="10" t="s">
        <v>5</v>
      </c>
      <c r="C5" s="11" t="s">
        <v>6</v>
      </c>
      <c r="D5" s="12" t="s">
        <v>7</v>
      </c>
      <c r="E5" s="12" t="s">
        <v>8</v>
      </c>
      <c r="F5" s="13" t="s">
        <v>9</v>
      </c>
      <c r="G5" s="14" t="s">
        <v>10</v>
      </c>
    </row>
    <row r="6" spans="1:9" ht="14.25" customHeight="1" thickBot="1" x14ac:dyDescent="0.3">
      <c r="A6" s="15" t="s">
        <v>11</v>
      </c>
      <c r="B6" s="16"/>
      <c r="C6" s="16"/>
      <c r="D6" s="16"/>
      <c r="E6" s="16"/>
      <c r="F6" s="16"/>
      <c r="G6" s="17"/>
    </row>
    <row r="7" spans="1:9" ht="12" customHeight="1" x14ac:dyDescent="0.25">
      <c r="A7" s="18"/>
      <c r="B7" s="19">
        <f t="shared" ref="B7:G7" si="0">SUM(B8:B9)</f>
        <v>201.34248500000004</v>
      </c>
      <c r="C7" s="19">
        <f>SUM(C8:C9)</f>
        <v>39.652565000000003</v>
      </c>
      <c r="D7" s="19">
        <f t="shared" si="0"/>
        <v>29.873356000000001</v>
      </c>
      <c r="E7" s="19">
        <f t="shared" si="0"/>
        <v>61.970737</v>
      </c>
      <c r="F7" s="19">
        <f t="shared" si="0"/>
        <v>1.3612070000000001</v>
      </c>
      <c r="G7" s="19">
        <f t="shared" si="0"/>
        <v>68.484620000000007</v>
      </c>
      <c r="H7" s="20"/>
    </row>
    <row r="8" spans="1:9" ht="12" customHeight="1" x14ac:dyDescent="0.25">
      <c r="A8" s="21" t="s">
        <v>12</v>
      </c>
      <c r="B8" s="22">
        <f>SUM(C8:G8)</f>
        <v>37.924979000000008</v>
      </c>
      <c r="C8" s="22"/>
      <c r="D8" s="22"/>
      <c r="E8" s="22"/>
      <c r="F8" s="22"/>
      <c r="G8" s="22">
        <v>37.924979000000008</v>
      </c>
    </row>
    <row r="9" spans="1:9" ht="12" customHeight="1" thickBot="1" x14ac:dyDescent="0.3">
      <c r="A9" s="23" t="s">
        <v>13</v>
      </c>
      <c r="B9" s="24">
        <f>SUM(C9:G9)</f>
        <v>163.41750600000003</v>
      </c>
      <c r="C9" s="22">
        <v>39.652565000000003</v>
      </c>
      <c r="D9" s="22">
        <v>29.873356000000001</v>
      </c>
      <c r="E9" s="22">
        <v>61.970737</v>
      </c>
      <c r="F9" s="22">
        <v>1.3612070000000001</v>
      </c>
      <c r="G9" s="22">
        <v>30.559640999999999</v>
      </c>
    </row>
    <row r="10" spans="1:9" ht="17.25" hidden="1" customHeight="1" x14ac:dyDescent="0.25">
      <c r="A10" s="25" t="s">
        <v>14</v>
      </c>
      <c r="B10" s="26"/>
      <c r="C10" s="26"/>
      <c r="D10" s="26"/>
      <c r="E10" s="26"/>
      <c r="F10" s="26"/>
      <c r="G10" s="27"/>
    </row>
    <row r="11" spans="1:9" ht="12" hidden="1" customHeight="1" x14ac:dyDescent="0.25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5">
      <c r="A12" s="21" t="s">
        <v>12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5">
      <c r="A13" s="23" t="s">
        <v>13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5">
      <c r="A14" s="25" t="s">
        <v>15</v>
      </c>
      <c r="B14" s="26"/>
      <c r="C14" s="26"/>
      <c r="D14" s="26"/>
      <c r="E14" s="26"/>
      <c r="F14" s="26"/>
      <c r="G14" s="27"/>
    </row>
    <row r="15" spans="1:9" ht="12" hidden="1" customHeight="1" x14ac:dyDescent="0.25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5">
      <c r="A16" s="21" t="s">
        <v>12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5">
      <c r="A17" s="23" t="s">
        <v>13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3">
      <c r="A18" s="25" t="s">
        <v>16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5">
      <c r="A19" s="18"/>
      <c r="B19" s="19">
        <f t="shared" ref="B19:G19" si="3">SUM(B20:B21)</f>
        <v>83.334810000000004</v>
      </c>
      <c r="C19" s="19">
        <f t="shared" si="3"/>
        <v>0.25501400000000002</v>
      </c>
      <c r="D19" s="19">
        <f t="shared" si="3"/>
        <v>0</v>
      </c>
      <c r="E19" s="19">
        <f t="shared" si="3"/>
        <v>22.768156000000001</v>
      </c>
      <c r="F19" s="19">
        <f t="shared" si="3"/>
        <v>0</v>
      </c>
      <c r="G19" s="19">
        <f t="shared" si="3"/>
        <v>60.311640000000004</v>
      </c>
      <c r="I19" s="28"/>
    </row>
    <row r="20" spans="1:9" ht="12" customHeight="1" x14ac:dyDescent="0.25">
      <c r="A20" s="21" t="s">
        <v>12</v>
      </c>
      <c r="B20" s="22">
        <f>SUM(C20:G20)</f>
        <v>43.759556000000003</v>
      </c>
      <c r="C20" s="22"/>
      <c r="D20" s="22"/>
      <c r="E20" s="22"/>
      <c r="F20" s="22"/>
      <c r="G20" s="22">
        <v>43.759556000000003</v>
      </c>
      <c r="I20" s="28"/>
    </row>
    <row r="21" spans="1:9" ht="12" customHeight="1" thickBot="1" x14ac:dyDescent="0.3">
      <c r="A21" s="23" t="s">
        <v>13</v>
      </c>
      <c r="B21" s="24">
        <f>SUM(C21:G21)</f>
        <v>39.575254000000001</v>
      </c>
      <c r="C21" s="29">
        <v>0.25501400000000002</v>
      </c>
      <c r="D21" s="24">
        <v>0</v>
      </c>
      <c r="E21" s="24">
        <v>22.768156000000001</v>
      </c>
      <c r="F21" s="24">
        <v>0</v>
      </c>
      <c r="G21" s="24">
        <v>16.552084000000001</v>
      </c>
      <c r="I21" s="28"/>
    </row>
    <row r="22" spans="1:9" ht="15" hidden="1" customHeight="1" thickBot="1" x14ac:dyDescent="0.3">
      <c r="A22" s="25" t="s">
        <v>17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5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5">
      <c r="A24" s="21" t="s">
        <v>12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thickBot="1" x14ac:dyDescent="0.3">
      <c r="A25" s="34" t="s">
        <v>13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3">
      <c r="A26" s="25" t="s">
        <v>18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5">
      <c r="A27" s="30"/>
      <c r="B27" s="31">
        <f t="shared" ref="B27:G27" si="5">SUM(B28:B29)</f>
        <v>0.42915499999999995</v>
      </c>
      <c r="C27" s="31">
        <f t="shared" si="5"/>
        <v>0.41022599999999998</v>
      </c>
      <c r="D27" s="31">
        <f t="shared" si="5"/>
        <v>0</v>
      </c>
      <c r="E27" s="31">
        <f t="shared" si="5"/>
        <v>1.6957E-2</v>
      </c>
      <c r="F27" s="31">
        <f t="shared" si="5"/>
        <v>0</v>
      </c>
      <c r="G27" s="32">
        <f t="shared" si="5"/>
        <v>1.9719999999999998E-3</v>
      </c>
      <c r="I27" s="20"/>
    </row>
    <row r="28" spans="1:9" ht="12" customHeight="1" x14ac:dyDescent="0.25">
      <c r="A28" s="21" t="s">
        <v>12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3">
      <c r="A29" s="34" t="s">
        <v>13</v>
      </c>
      <c r="B29" s="35">
        <f>SUM(C29:G29)</f>
        <v>0.42915499999999995</v>
      </c>
      <c r="C29" s="36">
        <v>0.41022599999999998</v>
      </c>
      <c r="D29" s="35">
        <v>0</v>
      </c>
      <c r="E29" s="35">
        <v>1.6957E-2</v>
      </c>
      <c r="F29" s="35">
        <v>0</v>
      </c>
      <c r="G29" s="37">
        <v>1.9719999999999998E-3</v>
      </c>
    </row>
    <row r="30" spans="1:9" ht="12" customHeight="1" thickBot="1" x14ac:dyDescent="0.3">
      <c r="A30" s="25" t="s">
        <v>19</v>
      </c>
      <c r="B30" s="26"/>
      <c r="C30" s="26"/>
      <c r="D30" s="26"/>
      <c r="E30" s="26"/>
      <c r="F30" s="26"/>
      <c r="G30" s="27"/>
    </row>
    <row r="31" spans="1:9" ht="12" customHeight="1" x14ac:dyDescent="0.25">
      <c r="A31" s="30"/>
      <c r="B31" s="38">
        <f t="shared" ref="B31:G31" si="6">SUM(B32:B33)</f>
        <v>2.6041999999999999E-2</v>
      </c>
      <c r="C31" s="31">
        <f t="shared" si="6"/>
        <v>0</v>
      </c>
      <c r="D31" s="31">
        <f t="shared" si="6"/>
        <v>0</v>
      </c>
      <c r="E31" s="31">
        <f t="shared" si="6"/>
        <v>2.5399999999999999E-4</v>
      </c>
      <c r="F31" s="31">
        <f t="shared" si="6"/>
        <v>0</v>
      </c>
      <c r="G31" s="32">
        <f t="shared" si="6"/>
        <v>2.5787999999999998E-2</v>
      </c>
    </row>
    <row r="32" spans="1:9" ht="12" customHeight="1" x14ac:dyDescent="0.25">
      <c r="A32" s="21" t="s">
        <v>12</v>
      </c>
      <c r="B32" s="22">
        <f>SUM(C32:G32)</f>
        <v>2.1805999999999999E-2</v>
      </c>
      <c r="C32" s="22"/>
      <c r="D32" s="22"/>
      <c r="E32" s="22"/>
      <c r="F32" s="22"/>
      <c r="G32" s="33">
        <v>2.1805999999999999E-2</v>
      </c>
    </row>
    <row r="33" spans="1:10" ht="12" customHeight="1" thickBot="1" x14ac:dyDescent="0.3">
      <c r="A33" s="34" t="s">
        <v>13</v>
      </c>
      <c r="B33" s="35">
        <f>SUM(C33:G33)</f>
        <v>4.2360000000000002E-3</v>
      </c>
      <c r="C33" s="36">
        <v>0</v>
      </c>
      <c r="D33" s="35">
        <v>0</v>
      </c>
      <c r="E33" s="35">
        <v>2.5399999999999999E-4</v>
      </c>
      <c r="F33" s="35">
        <v>0</v>
      </c>
      <c r="G33" s="37">
        <v>3.9820000000000003E-3</v>
      </c>
      <c r="H33" s="39"/>
    </row>
    <row r="34" spans="1:10" ht="12" customHeight="1" x14ac:dyDescent="0.25">
      <c r="A34" s="40"/>
      <c r="B34" s="41"/>
      <c r="C34" s="40"/>
      <c r="D34" s="41"/>
      <c r="E34" s="41"/>
      <c r="F34" s="41"/>
      <c r="G34" s="41"/>
    </row>
    <row r="35" spans="1:10" ht="12" customHeight="1" thickBot="1" x14ac:dyDescent="0.3">
      <c r="A35" s="42"/>
      <c r="B35" s="42"/>
      <c r="C35" s="42"/>
      <c r="D35" s="42"/>
      <c r="E35" s="42"/>
      <c r="F35" s="42"/>
      <c r="G35" s="42"/>
    </row>
    <row r="36" spans="1:10" ht="32.25" customHeight="1" thickBot="1" x14ac:dyDescent="0.3">
      <c r="A36" s="43" t="s">
        <v>20</v>
      </c>
      <c r="B36" s="44" t="s">
        <v>21</v>
      </c>
      <c r="C36" s="45"/>
      <c r="D36" s="45"/>
      <c r="E36" s="45"/>
      <c r="F36" s="45"/>
      <c r="G36" s="46"/>
      <c r="H36" s="39"/>
      <c r="J36" s="2" t="s">
        <v>22</v>
      </c>
    </row>
    <row r="37" spans="1:10" ht="12" customHeight="1" x14ac:dyDescent="0.25">
      <c r="A37" s="47"/>
      <c r="B37" s="19">
        <f>SUM(B38:B39)</f>
        <v>68.307749999999999</v>
      </c>
      <c r="C37" s="19">
        <f>SUM(C38:C39)</f>
        <v>67.352935000000002</v>
      </c>
      <c r="D37" s="19">
        <f t="shared" ref="D37:G37" si="7">SUM(D38:D39)</f>
        <v>0.134906</v>
      </c>
      <c r="E37" s="19">
        <f t="shared" si="7"/>
        <v>0.35489399999999999</v>
      </c>
      <c r="F37" s="19">
        <f t="shared" si="7"/>
        <v>0</v>
      </c>
      <c r="G37" s="48">
        <f t="shared" si="7"/>
        <v>0.46501499999999996</v>
      </c>
      <c r="H37" s="49"/>
    </row>
    <row r="38" spans="1:10" ht="12" customHeight="1" x14ac:dyDescent="0.25">
      <c r="A38" s="21" t="s">
        <v>12</v>
      </c>
      <c r="B38" s="22">
        <f>SUM(C38:G38)</f>
        <v>1.4518E-2</v>
      </c>
      <c r="C38" s="22">
        <v>0</v>
      </c>
      <c r="D38" s="22"/>
      <c r="E38" s="22"/>
      <c r="F38" s="22"/>
      <c r="G38" s="33">
        <v>1.4518E-2</v>
      </c>
      <c r="I38" s="39"/>
    </row>
    <row r="39" spans="1:10" ht="12" customHeight="1" thickBot="1" x14ac:dyDescent="0.3">
      <c r="A39" s="34" t="s">
        <v>13</v>
      </c>
      <c r="B39" s="35">
        <f>SUM(C39:G39)</f>
        <v>68.293232000000003</v>
      </c>
      <c r="C39" s="35">
        <v>67.352935000000002</v>
      </c>
      <c r="D39" s="35">
        <v>0.134906</v>
      </c>
      <c r="E39" s="35">
        <v>0.35489399999999999</v>
      </c>
      <c r="F39" s="35">
        <v>0</v>
      </c>
      <c r="G39" s="37">
        <v>0.45049699999999998</v>
      </c>
      <c r="H39" s="50"/>
      <c r="I39" s="39"/>
    </row>
    <row r="40" spans="1:10" ht="12" customHeight="1" x14ac:dyDescent="0.25">
      <c r="A40" s="40"/>
      <c r="B40" s="41"/>
      <c r="C40" s="41"/>
      <c r="D40" s="41"/>
      <c r="E40" s="41"/>
      <c r="F40" s="41"/>
      <c r="G40" s="41"/>
      <c r="I40" s="49"/>
    </row>
    <row r="41" spans="1:10" s="53" customFormat="1" ht="12" customHeight="1" x14ac:dyDescent="0.25">
      <c r="A41" s="51"/>
      <c r="B41" s="41"/>
      <c r="C41" s="52"/>
      <c r="D41" s="52"/>
      <c r="E41" s="52"/>
      <c r="F41" s="52"/>
      <c r="G41" s="52"/>
    </row>
    <row r="42" spans="1:10" s="53" customFormat="1" ht="12" customHeight="1" x14ac:dyDescent="0.25">
      <c r="A42" s="57"/>
      <c r="B42" s="54"/>
      <c r="C42" s="58"/>
      <c r="D42" s="54"/>
      <c r="E42" s="54"/>
      <c r="F42" s="54"/>
      <c r="G42" s="54"/>
    </row>
    <row r="43" spans="1:10" s="53" customFormat="1" ht="12" customHeight="1" x14ac:dyDescent="0.25">
      <c r="A43" s="59"/>
      <c r="B43" s="60"/>
      <c r="C43" s="61"/>
      <c r="D43" s="61"/>
      <c r="E43" s="61"/>
      <c r="F43" s="61"/>
      <c r="G43" s="61"/>
    </row>
    <row r="44" spans="1:10" s="53" customFormat="1" ht="12" customHeight="1" x14ac:dyDescent="0.25">
      <c r="A44" s="57"/>
      <c r="B44" s="54"/>
      <c r="C44" s="54"/>
      <c r="D44" s="54"/>
      <c r="E44" s="54"/>
      <c r="F44" s="54"/>
      <c r="G44" s="54"/>
    </row>
    <row r="45" spans="1:10" x14ac:dyDescent="0.25">
      <c r="C45" s="49"/>
      <c r="D45" s="49"/>
      <c r="E45" s="49"/>
      <c r="F45" s="49"/>
      <c r="G45" s="49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selection activeCell="I27" sqref="I27"/>
    </sheetView>
  </sheetViews>
  <sheetFormatPr defaultColWidth="9.109375" defaultRowHeight="13.2" x14ac:dyDescent="0.25"/>
  <cols>
    <col min="1" max="1" width="48.6640625" style="2" customWidth="1"/>
    <col min="2" max="2" width="14.33203125" style="2" customWidth="1"/>
    <col min="3" max="3" width="14.5546875" style="2" customWidth="1"/>
    <col min="4" max="7" width="12.5546875" style="2" customWidth="1"/>
    <col min="8" max="8" width="14.5546875" style="2" customWidth="1"/>
    <col min="9" max="9" width="14" style="2" customWidth="1"/>
    <col min="10" max="12" width="18.33203125" style="2" customWidth="1"/>
    <col min="13" max="16384" width="9.109375" style="2"/>
  </cols>
  <sheetData>
    <row r="1" spans="1:9" ht="22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26</v>
      </c>
      <c r="B2" s="1"/>
      <c r="C2" s="1"/>
      <c r="D2" s="1"/>
      <c r="E2" s="1"/>
      <c r="F2" s="1"/>
      <c r="G2" s="1"/>
    </row>
    <row r="3" spans="1:9" ht="12" customHeight="1" thickBot="1" x14ac:dyDescent="0.3">
      <c r="A3" s="2" t="s">
        <v>2</v>
      </c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3</v>
      </c>
      <c r="B4" s="5" t="s">
        <v>4</v>
      </c>
      <c r="C4" s="6"/>
      <c r="D4" s="6"/>
      <c r="E4" s="6"/>
      <c r="F4" s="6"/>
      <c r="G4" s="7"/>
    </row>
    <row r="5" spans="1:9" ht="13.95" customHeight="1" thickBot="1" x14ac:dyDescent="0.3">
      <c r="A5" s="9"/>
      <c r="B5" s="10" t="s">
        <v>5</v>
      </c>
      <c r="C5" s="11" t="s">
        <v>6</v>
      </c>
      <c r="D5" s="12" t="s">
        <v>7</v>
      </c>
      <c r="E5" s="12" t="s">
        <v>8</v>
      </c>
      <c r="F5" s="13" t="s">
        <v>9</v>
      </c>
      <c r="G5" s="14" t="s">
        <v>10</v>
      </c>
    </row>
    <row r="6" spans="1:9" ht="14.25" customHeight="1" thickBot="1" x14ac:dyDescent="0.3">
      <c r="A6" s="15" t="s">
        <v>11</v>
      </c>
      <c r="B6" s="16"/>
      <c r="C6" s="16"/>
      <c r="D6" s="16"/>
      <c r="E6" s="16"/>
      <c r="F6" s="16"/>
      <c r="G6" s="17"/>
    </row>
    <row r="7" spans="1:9" ht="12" customHeight="1" x14ac:dyDescent="0.25">
      <c r="A7" s="18"/>
      <c r="B7" s="19">
        <f t="shared" ref="B7:G7" si="0">SUM(B8:B9)</f>
        <v>185.43806800000002</v>
      </c>
      <c r="C7" s="19">
        <f>SUM(C8:C9)</f>
        <v>39.551147</v>
      </c>
      <c r="D7" s="19">
        <f t="shared" si="0"/>
        <v>26.967583000000001</v>
      </c>
      <c r="E7" s="19">
        <f t="shared" si="0"/>
        <v>56.078592999999998</v>
      </c>
      <c r="F7" s="19">
        <f t="shared" si="0"/>
        <v>1.242626</v>
      </c>
      <c r="G7" s="19">
        <f t="shared" si="0"/>
        <v>61.598118999999997</v>
      </c>
      <c r="H7" s="20"/>
    </row>
    <row r="8" spans="1:9" ht="12" customHeight="1" x14ac:dyDescent="0.25">
      <c r="A8" s="21" t="s">
        <v>12</v>
      </c>
      <c r="B8" s="22">
        <f>SUM(C8:G8)</f>
        <v>34.273637000000001</v>
      </c>
      <c r="C8" s="22"/>
      <c r="D8" s="22"/>
      <c r="E8" s="22"/>
      <c r="F8" s="22"/>
      <c r="G8" s="22">
        <v>34.273637000000001</v>
      </c>
    </row>
    <row r="9" spans="1:9" ht="12" customHeight="1" thickBot="1" x14ac:dyDescent="0.3">
      <c r="A9" s="23" t="s">
        <v>13</v>
      </c>
      <c r="B9" s="24">
        <f>SUM(C9:G9)</f>
        <v>151.16443100000001</v>
      </c>
      <c r="C9" s="22">
        <v>39.551147</v>
      </c>
      <c r="D9" s="22">
        <v>26.967583000000001</v>
      </c>
      <c r="E9" s="22">
        <v>56.078592999999998</v>
      </c>
      <c r="F9" s="22">
        <v>1.242626</v>
      </c>
      <c r="G9" s="22">
        <v>27.324482</v>
      </c>
    </row>
    <row r="10" spans="1:9" ht="17.25" hidden="1" customHeight="1" x14ac:dyDescent="0.25">
      <c r="A10" s="25" t="s">
        <v>14</v>
      </c>
      <c r="B10" s="26"/>
      <c r="C10" s="26"/>
      <c r="D10" s="26"/>
      <c r="E10" s="26"/>
      <c r="F10" s="26"/>
      <c r="G10" s="27"/>
    </row>
    <row r="11" spans="1:9" ht="12" hidden="1" customHeight="1" x14ac:dyDescent="0.25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5">
      <c r="A12" s="21" t="s">
        <v>12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5">
      <c r="A13" s="23" t="s">
        <v>13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5">
      <c r="A14" s="25" t="s">
        <v>15</v>
      </c>
      <c r="B14" s="26"/>
      <c r="C14" s="26"/>
      <c r="D14" s="26"/>
      <c r="E14" s="26"/>
      <c r="F14" s="26"/>
      <c r="G14" s="27"/>
    </row>
    <row r="15" spans="1:9" ht="12" hidden="1" customHeight="1" x14ac:dyDescent="0.25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5">
      <c r="A16" s="21" t="s">
        <v>12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5">
      <c r="A17" s="23" t="s">
        <v>13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3">
      <c r="A18" s="25" t="s">
        <v>16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5">
      <c r="A19" s="18"/>
      <c r="B19" s="19">
        <f t="shared" ref="B19:G19" si="3">SUM(B20:B21)</f>
        <v>74.963323000000003</v>
      </c>
      <c r="C19" s="19">
        <f t="shared" si="3"/>
        <v>0.16679099999999999</v>
      </c>
      <c r="D19" s="19">
        <f t="shared" si="3"/>
        <v>0</v>
      </c>
      <c r="E19" s="19">
        <f t="shared" si="3"/>
        <v>20.336228999999999</v>
      </c>
      <c r="F19" s="19">
        <f t="shared" si="3"/>
        <v>0</v>
      </c>
      <c r="G19" s="19">
        <f t="shared" si="3"/>
        <v>54.460302999999996</v>
      </c>
      <c r="I19" s="28"/>
    </row>
    <row r="20" spans="1:9" ht="12" customHeight="1" x14ac:dyDescent="0.25">
      <c r="A20" s="21" t="s">
        <v>12</v>
      </c>
      <c r="B20" s="22">
        <f>SUM(C20:G20)</f>
        <v>40.032316999999999</v>
      </c>
      <c r="C20" s="22"/>
      <c r="D20" s="22"/>
      <c r="E20" s="22"/>
      <c r="F20" s="22"/>
      <c r="G20" s="22">
        <v>40.032316999999999</v>
      </c>
      <c r="I20" s="28"/>
    </row>
    <row r="21" spans="1:9" ht="12" customHeight="1" thickBot="1" x14ac:dyDescent="0.3">
      <c r="A21" s="23" t="s">
        <v>13</v>
      </c>
      <c r="B21" s="24">
        <f>SUM(C21:G21)</f>
        <v>34.931005999999996</v>
      </c>
      <c r="C21" s="29">
        <v>0.16679099999999999</v>
      </c>
      <c r="D21" s="24">
        <v>0</v>
      </c>
      <c r="E21" s="24">
        <v>20.336228999999999</v>
      </c>
      <c r="F21" s="24">
        <v>0</v>
      </c>
      <c r="G21" s="24">
        <v>14.427986000000001</v>
      </c>
      <c r="I21" s="28"/>
    </row>
    <row r="22" spans="1:9" ht="15" hidden="1" customHeight="1" thickBot="1" x14ac:dyDescent="0.3">
      <c r="A22" s="25" t="s">
        <v>17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5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5">
      <c r="A24" s="21" t="s">
        <v>12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thickBot="1" x14ac:dyDescent="0.3">
      <c r="A25" s="34" t="s">
        <v>13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3">
      <c r="A26" s="25" t="s">
        <v>18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5">
      <c r="A27" s="30"/>
      <c r="B27" s="31">
        <f t="shared" ref="B27:G27" si="5">SUM(B28:B29)</f>
        <v>0.51839800000000003</v>
      </c>
      <c r="C27" s="31">
        <f t="shared" si="5"/>
        <v>0.49815399999999999</v>
      </c>
      <c r="D27" s="31">
        <f t="shared" si="5"/>
        <v>0</v>
      </c>
      <c r="E27" s="31">
        <f t="shared" si="5"/>
        <v>1.8450999999999999E-2</v>
      </c>
      <c r="F27" s="31">
        <f t="shared" si="5"/>
        <v>0</v>
      </c>
      <c r="G27" s="32">
        <f t="shared" si="5"/>
        <v>1.7930000000000001E-3</v>
      </c>
      <c r="I27" s="20"/>
    </row>
    <row r="28" spans="1:9" ht="12" customHeight="1" x14ac:dyDescent="0.25">
      <c r="A28" s="21" t="s">
        <v>12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3">
      <c r="A29" s="34" t="s">
        <v>13</v>
      </c>
      <c r="B29" s="35">
        <f>SUM(C29:G29)</f>
        <v>0.51839800000000003</v>
      </c>
      <c r="C29" s="36">
        <v>0.49815399999999999</v>
      </c>
      <c r="D29" s="35">
        <v>0</v>
      </c>
      <c r="E29" s="35">
        <v>1.8450999999999999E-2</v>
      </c>
      <c r="F29" s="35">
        <v>0</v>
      </c>
      <c r="G29" s="37">
        <v>1.7930000000000001E-3</v>
      </c>
    </row>
    <row r="30" spans="1:9" ht="12" customHeight="1" thickBot="1" x14ac:dyDescent="0.3">
      <c r="A30" s="25" t="s">
        <v>19</v>
      </c>
      <c r="B30" s="26"/>
      <c r="C30" s="26"/>
      <c r="D30" s="26"/>
      <c r="E30" s="26"/>
      <c r="F30" s="26"/>
      <c r="G30" s="27"/>
    </row>
    <row r="31" spans="1:9" ht="12" customHeight="1" x14ac:dyDescent="0.25">
      <c r="A31" s="30"/>
      <c r="B31" s="38">
        <f t="shared" ref="B31:G31" si="6">SUM(B32:B33)</f>
        <v>2.2643E-2</v>
      </c>
      <c r="C31" s="31">
        <f t="shared" si="6"/>
        <v>0</v>
      </c>
      <c r="D31" s="31">
        <f t="shared" si="6"/>
        <v>0</v>
      </c>
      <c r="E31" s="31">
        <f t="shared" si="6"/>
        <v>5.0540000000000003E-3</v>
      </c>
      <c r="F31" s="31">
        <f t="shared" si="6"/>
        <v>0</v>
      </c>
      <c r="G31" s="32">
        <f t="shared" si="6"/>
        <v>1.7589E-2</v>
      </c>
    </row>
    <row r="32" spans="1:9" ht="12" customHeight="1" x14ac:dyDescent="0.25">
      <c r="A32" s="21" t="s">
        <v>12</v>
      </c>
      <c r="B32" s="22">
        <f>SUM(C32:G32)</f>
        <v>1.4747E-2</v>
      </c>
      <c r="C32" s="22"/>
      <c r="D32" s="22"/>
      <c r="E32" s="22"/>
      <c r="F32" s="22"/>
      <c r="G32" s="33">
        <v>1.4747E-2</v>
      </c>
    </row>
    <row r="33" spans="1:10" ht="12" customHeight="1" thickBot="1" x14ac:dyDescent="0.3">
      <c r="A33" s="34" t="s">
        <v>13</v>
      </c>
      <c r="B33" s="35">
        <f>SUM(C33:G33)</f>
        <v>7.8960000000000002E-3</v>
      </c>
      <c r="C33" s="36">
        <v>0</v>
      </c>
      <c r="D33" s="35">
        <v>0</v>
      </c>
      <c r="E33" s="35">
        <v>5.0540000000000003E-3</v>
      </c>
      <c r="F33" s="35">
        <v>0</v>
      </c>
      <c r="G33" s="37">
        <v>2.8419999999999999E-3</v>
      </c>
      <c r="H33" s="39"/>
    </row>
    <row r="34" spans="1:10" ht="12" customHeight="1" x14ac:dyDescent="0.25">
      <c r="A34" s="40"/>
      <c r="B34" s="41"/>
      <c r="C34" s="40"/>
      <c r="D34" s="41"/>
      <c r="E34" s="41"/>
      <c r="F34" s="41"/>
      <c r="G34" s="41"/>
    </row>
    <row r="35" spans="1:10" ht="12" customHeight="1" thickBot="1" x14ac:dyDescent="0.3">
      <c r="A35" s="42"/>
      <c r="B35" s="42"/>
      <c r="C35" s="42"/>
      <c r="D35" s="42"/>
      <c r="E35" s="42"/>
      <c r="F35" s="42"/>
      <c r="G35" s="42"/>
    </row>
    <row r="36" spans="1:10" ht="32.25" customHeight="1" thickBot="1" x14ac:dyDescent="0.3">
      <c r="A36" s="43" t="s">
        <v>20</v>
      </c>
      <c r="B36" s="44" t="s">
        <v>21</v>
      </c>
      <c r="C36" s="45"/>
      <c r="D36" s="45"/>
      <c r="E36" s="45"/>
      <c r="F36" s="45"/>
      <c r="G36" s="46"/>
      <c r="H36" s="39"/>
      <c r="J36" s="2" t="s">
        <v>22</v>
      </c>
    </row>
    <row r="37" spans="1:10" ht="12" customHeight="1" x14ac:dyDescent="0.25">
      <c r="A37" s="47"/>
      <c r="B37" s="19">
        <f>SUM(B38:B39)</f>
        <v>65.196786000000017</v>
      </c>
      <c r="C37" s="19">
        <f>SUM(C38:C39)</f>
        <v>64.312449000000001</v>
      </c>
      <c r="D37" s="19">
        <f t="shared" ref="D37:G37" si="7">SUM(D38:D39)</f>
        <v>0.140347</v>
      </c>
      <c r="E37" s="19">
        <f t="shared" si="7"/>
        <v>0.29259600000000002</v>
      </c>
      <c r="F37" s="19">
        <f t="shared" si="7"/>
        <v>0</v>
      </c>
      <c r="G37" s="48">
        <f t="shared" si="7"/>
        <v>0.45139400000000002</v>
      </c>
      <c r="H37" s="49"/>
    </row>
    <row r="38" spans="1:10" ht="12" customHeight="1" x14ac:dyDescent="0.25">
      <c r="A38" s="21" t="s">
        <v>12</v>
      </c>
      <c r="B38" s="22">
        <f>SUM(C38:G38)</f>
        <v>1.1566E-2</v>
      </c>
      <c r="C38" s="22">
        <v>0</v>
      </c>
      <c r="D38" s="22"/>
      <c r="E38" s="22"/>
      <c r="F38" s="22"/>
      <c r="G38" s="33">
        <v>1.1566E-2</v>
      </c>
      <c r="I38" s="39"/>
    </row>
    <row r="39" spans="1:10" ht="12" customHeight="1" thickBot="1" x14ac:dyDescent="0.3">
      <c r="A39" s="34" t="s">
        <v>13</v>
      </c>
      <c r="B39" s="35">
        <f>SUM(C39:G39)</f>
        <v>65.185220000000015</v>
      </c>
      <c r="C39" s="35">
        <v>64.312449000000001</v>
      </c>
      <c r="D39" s="35">
        <v>0.140347</v>
      </c>
      <c r="E39" s="35">
        <v>0.29259600000000002</v>
      </c>
      <c r="F39" s="35">
        <v>0</v>
      </c>
      <c r="G39" s="37">
        <v>0.439828</v>
      </c>
      <c r="H39" s="50"/>
      <c r="I39" s="39"/>
    </row>
    <row r="40" spans="1:10" ht="12" customHeight="1" x14ac:dyDescent="0.25">
      <c r="A40" s="40"/>
      <c r="B40" s="41"/>
      <c r="C40" s="41"/>
      <c r="D40" s="41"/>
      <c r="E40" s="41"/>
      <c r="F40" s="41"/>
      <c r="G40" s="41"/>
      <c r="I40" s="49"/>
    </row>
    <row r="41" spans="1:10" s="53" customFormat="1" ht="12" customHeight="1" x14ac:dyDescent="0.25">
      <c r="A41" s="51"/>
      <c r="B41" s="41"/>
      <c r="C41" s="52"/>
      <c r="D41" s="52"/>
      <c r="E41" s="52"/>
      <c r="F41" s="52"/>
      <c r="G41" s="52"/>
    </row>
    <row r="42" spans="1:10" s="53" customFormat="1" ht="12" customHeight="1" x14ac:dyDescent="0.25">
      <c r="A42" s="57"/>
      <c r="B42" s="54"/>
      <c r="C42" s="58"/>
      <c r="D42" s="54"/>
      <c r="E42" s="54"/>
      <c r="F42" s="54"/>
      <c r="G42" s="54"/>
    </row>
    <row r="43" spans="1:10" s="53" customFormat="1" ht="12" customHeight="1" x14ac:dyDescent="0.25">
      <c r="A43" s="59"/>
      <c r="B43" s="60"/>
      <c r="C43" s="61"/>
      <c r="D43" s="61"/>
      <c r="E43" s="61"/>
      <c r="F43" s="61"/>
      <c r="G43" s="61"/>
    </row>
    <row r="44" spans="1:10" s="53" customFormat="1" ht="12" customHeight="1" x14ac:dyDescent="0.25">
      <c r="A44" s="57"/>
      <c r="B44" s="54"/>
      <c r="C44" s="54"/>
      <c r="D44" s="54"/>
      <c r="E44" s="54"/>
      <c r="F44" s="54"/>
      <c r="G44" s="54"/>
    </row>
    <row r="45" spans="1:10" x14ac:dyDescent="0.25">
      <c r="C45" s="49"/>
      <c r="D45" s="49"/>
      <c r="E45" s="49"/>
      <c r="F45" s="49"/>
      <c r="G45" s="49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A2" sqref="A2:G2"/>
    </sheetView>
  </sheetViews>
  <sheetFormatPr defaultColWidth="9.109375" defaultRowHeight="13.2" x14ac:dyDescent="0.25"/>
  <cols>
    <col min="1" max="1" width="48.6640625" style="2" customWidth="1"/>
    <col min="2" max="2" width="14.33203125" style="2" customWidth="1"/>
    <col min="3" max="3" width="14.5546875" style="2" customWidth="1"/>
    <col min="4" max="7" width="12.5546875" style="2" customWidth="1"/>
    <col min="8" max="8" width="14.5546875" style="2" customWidth="1"/>
    <col min="9" max="9" width="14" style="2" customWidth="1"/>
    <col min="10" max="12" width="18.33203125" style="2" customWidth="1"/>
    <col min="13" max="16384" width="9.109375" style="2"/>
  </cols>
  <sheetData>
    <row r="1" spans="1:9" ht="22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27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3</v>
      </c>
      <c r="B4" s="5" t="s">
        <v>4</v>
      </c>
      <c r="C4" s="6"/>
      <c r="D4" s="6"/>
      <c r="E4" s="6"/>
      <c r="F4" s="6"/>
      <c r="G4" s="7"/>
    </row>
    <row r="5" spans="1:9" ht="13.95" customHeight="1" thickBot="1" x14ac:dyDescent="0.3">
      <c r="A5" s="9"/>
      <c r="B5" s="10" t="s">
        <v>5</v>
      </c>
      <c r="C5" s="11" t="s">
        <v>6</v>
      </c>
      <c r="D5" s="12" t="s">
        <v>7</v>
      </c>
      <c r="E5" s="12" t="s">
        <v>8</v>
      </c>
      <c r="F5" s="13" t="s">
        <v>9</v>
      </c>
      <c r="G5" s="14" t="s">
        <v>10</v>
      </c>
    </row>
    <row r="6" spans="1:9" ht="14.25" customHeight="1" thickBot="1" x14ac:dyDescent="0.3">
      <c r="A6" s="15" t="s">
        <v>11</v>
      </c>
      <c r="B6" s="16"/>
      <c r="C6" s="16"/>
      <c r="D6" s="16"/>
      <c r="E6" s="16"/>
      <c r="F6" s="16"/>
      <c r="G6" s="17"/>
    </row>
    <row r="7" spans="1:9" ht="12" customHeight="1" x14ac:dyDescent="0.25">
      <c r="A7" s="18"/>
      <c r="B7" s="19">
        <f t="shared" ref="B7:G7" si="0">SUM(B8:B9)</f>
        <v>145.50261399999999</v>
      </c>
      <c r="C7" s="19">
        <f>SUM(C8:C9)</f>
        <v>28.18815</v>
      </c>
      <c r="D7" s="19">
        <f t="shared" si="0"/>
        <v>17.475985999999999</v>
      </c>
      <c r="E7" s="19">
        <f t="shared" si="0"/>
        <v>42.251168</v>
      </c>
      <c r="F7" s="19">
        <f t="shared" si="0"/>
        <v>0.62553800000000004</v>
      </c>
      <c r="G7" s="19">
        <f t="shared" si="0"/>
        <v>56.961772000000003</v>
      </c>
      <c r="H7" s="20"/>
    </row>
    <row r="8" spans="1:9" ht="12" customHeight="1" x14ac:dyDescent="0.25">
      <c r="A8" s="21" t="s">
        <v>12</v>
      </c>
      <c r="B8" s="22">
        <f>SUM(C8:G8)</f>
        <v>33.561232000000004</v>
      </c>
      <c r="C8" s="22"/>
      <c r="D8" s="22"/>
      <c r="E8" s="22"/>
      <c r="F8" s="22"/>
      <c r="G8" s="22">
        <v>33.561232000000004</v>
      </c>
    </row>
    <row r="9" spans="1:9" ht="12" customHeight="1" thickBot="1" x14ac:dyDescent="0.3">
      <c r="A9" s="23" t="s">
        <v>13</v>
      </c>
      <c r="B9" s="24">
        <f>SUM(C9:G9)</f>
        <v>111.941382</v>
      </c>
      <c r="C9" s="22">
        <v>28.18815</v>
      </c>
      <c r="D9" s="22">
        <v>17.475985999999999</v>
      </c>
      <c r="E9" s="22">
        <v>42.251168</v>
      </c>
      <c r="F9" s="22">
        <v>0.62553800000000004</v>
      </c>
      <c r="G9" s="22">
        <v>23.400539999999999</v>
      </c>
    </row>
    <row r="10" spans="1:9" ht="17.25" hidden="1" customHeight="1" x14ac:dyDescent="0.25">
      <c r="A10" s="25" t="s">
        <v>14</v>
      </c>
      <c r="B10" s="26"/>
      <c r="C10" s="26"/>
      <c r="D10" s="26"/>
      <c r="E10" s="26"/>
      <c r="F10" s="26"/>
      <c r="G10" s="27"/>
    </row>
    <row r="11" spans="1:9" ht="12" hidden="1" customHeight="1" x14ac:dyDescent="0.25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5">
      <c r="A12" s="21" t="s">
        <v>12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5">
      <c r="A13" s="23" t="s">
        <v>13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5">
      <c r="A14" s="25" t="s">
        <v>15</v>
      </c>
      <c r="B14" s="26"/>
      <c r="C14" s="26"/>
      <c r="D14" s="26"/>
      <c r="E14" s="26"/>
      <c r="F14" s="26"/>
      <c r="G14" s="27"/>
    </row>
    <row r="15" spans="1:9" ht="12" hidden="1" customHeight="1" x14ac:dyDescent="0.25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5">
      <c r="A16" s="21" t="s">
        <v>12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5">
      <c r="A17" s="23" t="s">
        <v>13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3">
      <c r="A18" s="25" t="s">
        <v>16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5">
      <c r="A19" s="18"/>
      <c r="B19" s="19">
        <f t="shared" ref="B19:G19" si="3">SUM(B20:B21)</f>
        <v>68.912994999999995</v>
      </c>
      <c r="C19" s="19">
        <f t="shared" si="3"/>
        <v>4.5533999999999998E-2</v>
      </c>
      <c r="D19" s="19">
        <f t="shared" si="3"/>
        <v>0</v>
      </c>
      <c r="E19" s="19">
        <f t="shared" si="3"/>
        <v>16.709126000000001</v>
      </c>
      <c r="F19" s="19">
        <f t="shared" si="3"/>
        <v>0</v>
      </c>
      <c r="G19" s="19">
        <f t="shared" si="3"/>
        <v>52.158335000000001</v>
      </c>
      <c r="I19" s="28"/>
    </row>
    <row r="20" spans="1:9" ht="12" customHeight="1" x14ac:dyDescent="0.25">
      <c r="A20" s="21" t="s">
        <v>12</v>
      </c>
      <c r="B20" s="22">
        <f>SUM(C20:G20)</f>
        <v>39.533048000000001</v>
      </c>
      <c r="C20" s="22"/>
      <c r="D20" s="22"/>
      <c r="E20" s="22"/>
      <c r="F20" s="22"/>
      <c r="G20" s="22">
        <v>39.533048000000001</v>
      </c>
      <c r="I20" s="28"/>
    </row>
    <row r="21" spans="1:9" ht="12" customHeight="1" thickBot="1" x14ac:dyDescent="0.3">
      <c r="A21" s="23" t="s">
        <v>13</v>
      </c>
      <c r="B21" s="24">
        <f>SUM(C21:G21)</f>
        <v>29.379947000000001</v>
      </c>
      <c r="C21" s="29">
        <v>4.5533999999999998E-2</v>
      </c>
      <c r="D21" s="24">
        <v>0</v>
      </c>
      <c r="E21" s="24">
        <v>16.709126000000001</v>
      </c>
      <c r="F21" s="24">
        <v>0</v>
      </c>
      <c r="G21" s="24">
        <v>12.625287</v>
      </c>
      <c r="I21" s="28"/>
    </row>
    <row r="22" spans="1:9" ht="15" hidden="1" customHeight="1" thickBot="1" x14ac:dyDescent="0.3">
      <c r="A22" s="25" t="s">
        <v>17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5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5">
      <c r="A24" s="21" t="s">
        <v>12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thickBot="1" x14ac:dyDescent="0.3">
      <c r="A25" s="34" t="s">
        <v>13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3">
      <c r="A26" s="25" t="s">
        <v>18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5">
      <c r="A27" s="30"/>
      <c r="B27" s="31">
        <f t="shared" ref="B27:G27" si="5">SUM(B28:B29)</f>
        <v>0.47393200000000002</v>
      </c>
      <c r="C27" s="31">
        <f t="shared" si="5"/>
        <v>0.45844200000000002</v>
      </c>
      <c r="D27" s="31">
        <f t="shared" si="5"/>
        <v>0</v>
      </c>
      <c r="E27" s="31">
        <f t="shared" si="5"/>
        <v>1.4371999999999999E-2</v>
      </c>
      <c r="F27" s="31">
        <f t="shared" si="5"/>
        <v>0</v>
      </c>
      <c r="G27" s="32">
        <f t="shared" si="5"/>
        <v>1.1180000000000001E-3</v>
      </c>
      <c r="I27" s="20"/>
    </row>
    <row r="28" spans="1:9" ht="12" customHeight="1" x14ac:dyDescent="0.25">
      <c r="A28" s="21" t="s">
        <v>12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3">
      <c r="A29" s="34" t="s">
        <v>13</v>
      </c>
      <c r="B29" s="35">
        <f>SUM(C29:G29)</f>
        <v>0.47393200000000002</v>
      </c>
      <c r="C29" s="36">
        <v>0.45844200000000002</v>
      </c>
      <c r="D29" s="35">
        <v>0</v>
      </c>
      <c r="E29" s="35">
        <v>1.4371999999999999E-2</v>
      </c>
      <c r="F29" s="35">
        <v>0</v>
      </c>
      <c r="G29" s="37">
        <v>1.1180000000000001E-3</v>
      </c>
    </row>
    <row r="30" spans="1:9" ht="12" customHeight="1" thickBot="1" x14ac:dyDescent="0.3">
      <c r="A30" s="25" t="s">
        <v>19</v>
      </c>
      <c r="B30" s="26"/>
      <c r="C30" s="26"/>
      <c r="D30" s="26"/>
      <c r="E30" s="26"/>
      <c r="F30" s="26"/>
      <c r="G30" s="27"/>
    </row>
    <row r="31" spans="1:9" ht="12" customHeight="1" x14ac:dyDescent="0.25">
      <c r="A31" s="30"/>
      <c r="B31" s="38">
        <f t="shared" ref="B31:G31" si="6">SUM(B32:B33)</f>
        <v>2.4006E-2</v>
      </c>
      <c r="C31" s="31">
        <f t="shared" si="6"/>
        <v>0</v>
      </c>
      <c r="D31" s="31">
        <f t="shared" si="6"/>
        <v>0</v>
      </c>
      <c r="E31" s="31">
        <f t="shared" si="6"/>
        <v>3.1800000000000001E-3</v>
      </c>
      <c r="F31" s="31">
        <f t="shared" si="6"/>
        <v>0</v>
      </c>
      <c r="G31" s="32">
        <f t="shared" si="6"/>
        <v>2.0826000000000001E-2</v>
      </c>
    </row>
    <row r="32" spans="1:9" ht="12" customHeight="1" x14ac:dyDescent="0.25">
      <c r="A32" s="21" t="s">
        <v>12</v>
      </c>
      <c r="B32" s="22">
        <f>SUM(C32:G32)</f>
        <v>1.8966E-2</v>
      </c>
      <c r="C32" s="22"/>
      <c r="D32" s="22"/>
      <c r="E32" s="22"/>
      <c r="F32" s="22"/>
      <c r="G32" s="33">
        <v>1.8966E-2</v>
      </c>
    </row>
    <row r="33" spans="1:10" ht="12" customHeight="1" thickBot="1" x14ac:dyDescent="0.3">
      <c r="A33" s="34" t="s">
        <v>13</v>
      </c>
      <c r="B33" s="35">
        <f>SUM(C33:G33)</f>
        <v>5.0400000000000002E-3</v>
      </c>
      <c r="C33" s="36">
        <v>0</v>
      </c>
      <c r="D33" s="35">
        <v>0</v>
      </c>
      <c r="E33" s="35">
        <v>3.1800000000000001E-3</v>
      </c>
      <c r="F33" s="35">
        <v>0</v>
      </c>
      <c r="G33" s="37">
        <v>1.8600000000000001E-3</v>
      </c>
      <c r="H33" s="39"/>
    </row>
    <row r="34" spans="1:10" ht="12" customHeight="1" x14ac:dyDescent="0.25">
      <c r="A34" s="40"/>
      <c r="B34" s="41"/>
      <c r="C34" s="40"/>
      <c r="D34" s="41"/>
      <c r="E34" s="41"/>
      <c r="F34" s="41"/>
      <c r="G34" s="41"/>
    </row>
    <row r="35" spans="1:10" ht="12" customHeight="1" thickBot="1" x14ac:dyDescent="0.3">
      <c r="A35" s="42"/>
      <c r="B35" s="42"/>
      <c r="C35" s="42"/>
      <c r="D35" s="42"/>
      <c r="E35" s="42"/>
      <c r="F35" s="42"/>
      <c r="G35" s="42"/>
    </row>
    <row r="36" spans="1:10" ht="32.25" customHeight="1" thickBot="1" x14ac:dyDescent="0.3">
      <c r="A36" s="43" t="s">
        <v>20</v>
      </c>
      <c r="B36" s="44" t="s">
        <v>21</v>
      </c>
      <c r="C36" s="45"/>
      <c r="D36" s="45"/>
      <c r="E36" s="45"/>
      <c r="F36" s="45"/>
      <c r="G36" s="46"/>
      <c r="H36" s="39"/>
      <c r="J36" s="2" t="s">
        <v>22</v>
      </c>
    </row>
    <row r="37" spans="1:10" ht="12" customHeight="1" x14ac:dyDescent="0.25">
      <c r="A37" s="47"/>
      <c r="B37" s="19">
        <f>SUM(B38:B39)</f>
        <v>69.112610000000018</v>
      </c>
      <c r="C37" s="19">
        <f>SUM(C38:C39)</f>
        <v>68.288229000000001</v>
      </c>
      <c r="D37" s="19">
        <f t="shared" ref="D37:G37" si="7">SUM(D38:D39)</f>
        <v>0.108433</v>
      </c>
      <c r="E37" s="19">
        <f t="shared" si="7"/>
        <v>0.28358899999999998</v>
      </c>
      <c r="F37" s="19">
        <f t="shared" si="7"/>
        <v>0</v>
      </c>
      <c r="G37" s="48">
        <f t="shared" si="7"/>
        <v>0.43235899999999999</v>
      </c>
      <c r="H37" s="49"/>
    </row>
    <row r="38" spans="1:10" ht="12" customHeight="1" x14ac:dyDescent="0.25">
      <c r="A38" s="21" t="s">
        <v>12</v>
      </c>
      <c r="B38" s="22">
        <f>SUM(C38:G38)</f>
        <v>8.0590000000000002E-3</v>
      </c>
      <c r="C38" s="22">
        <v>0</v>
      </c>
      <c r="D38" s="22"/>
      <c r="E38" s="22"/>
      <c r="F38" s="22"/>
      <c r="G38" s="33">
        <v>8.0590000000000002E-3</v>
      </c>
      <c r="I38" s="39"/>
    </row>
    <row r="39" spans="1:10" ht="12" customHeight="1" thickBot="1" x14ac:dyDescent="0.3">
      <c r="A39" s="34" t="s">
        <v>13</v>
      </c>
      <c r="B39" s="35">
        <f>SUM(C39:G39)</f>
        <v>69.104551000000015</v>
      </c>
      <c r="C39" s="35">
        <v>68.288229000000001</v>
      </c>
      <c r="D39" s="35">
        <v>0.108433</v>
      </c>
      <c r="E39" s="35">
        <v>0.28358899999999998</v>
      </c>
      <c r="F39" s="35">
        <v>0</v>
      </c>
      <c r="G39" s="37">
        <v>0.42430000000000001</v>
      </c>
      <c r="H39" s="50"/>
      <c r="I39" s="39"/>
    </row>
    <row r="40" spans="1:10" ht="12" customHeight="1" x14ac:dyDescent="0.25">
      <c r="A40" s="40"/>
      <c r="B40" s="41"/>
      <c r="C40" s="41"/>
      <c r="D40" s="41"/>
      <c r="E40" s="41"/>
      <c r="F40" s="41"/>
      <c r="G40" s="41"/>
      <c r="I40" s="49"/>
    </row>
    <row r="41" spans="1:10" s="53" customFormat="1" ht="12" customHeight="1" x14ac:dyDescent="0.25">
      <c r="A41" s="51"/>
      <c r="B41" s="41"/>
      <c r="C41" s="52"/>
      <c r="D41" s="52"/>
      <c r="E41" s="52"/>
      <c r="F41" s="52"/>
      <c r="G41" s="52"/>
    </row>
    <row r="42" spans="1:10" s="53" customFormat="1" ht="12" customHeight="1" x14ac:dyDescent="0.25">
      <c r="A42" s="57"/>
      <c r="B42" s="54"/>
      <c r="C42" s="58"/>
      <c r="D42" s="54"/>
      <c r="E42" s="54"/>
      <c r="F42" s="54"/>
      <c r="G42" s="54"/>
    </row>
    <row r="43" spans="1:10" s="53" customFormat="1" ht="12" customHeight="1" x14ac:dyDescent="0.25">
      <c r="A43" s="59"/>
      <c r="B43" s="60"/>
      <c r="C43" s="61"/>
      <c r="D43" s="61"/>
      <c r="E43" s="61"/>
      <c r="F43" s="61"/>
      <c r="G43" s="61"/>
    </row>
    <row r="44" spans="1:10" s="53" customFormat="1" ht="12" customHeight="1" x14ac:dyDescent="0.25">
      <c r="A44" s="57"/>
      <c r="B44" s="54"/>
      <c r="C44" s="54"/>
      <c r="D44" s="54"/>
      <c r="E44" s="54"/>
      <c r="F44" s="54"/>
      <c r="G44" s="54"/>
    </row>
    <row r="45" spans="1:10" x14ac:dyDescent="0.25">
      <c r="C45" s="49"/>
      <c r="D45" s="49"/>
      <c r="E45" s="49"/>
      <c r="F45" s="49"/>
      <c r="G45" s="49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01 в 06</vt:lpstr>
      <vt:lpstr>02 в 06</vt:lpstr>
      <vt:lpstr>03 в 06</vt:lpstr>
      <vt:lpstr>04 в 06</vt:lpstr>
      <vt:lpstr>05 в 06</vt:lpstr>
      <vt:lpstr>06</vt:lpstr>
      <vt:lpstr>'01 в 06'!Область_печати</vt:lpstr>
      <vt:lpstr>'02 в 06'!Область_печати</vt:lpstr>
      <vt:lpstr>'03 в 06'!Область_печати</vt:lpstr>
      <vt:lpstr>'04 в 06'!Область_печати</vt:lpstr>
      <vt:lpstr>'05 в 06'!Область_печати</vt:lpstr>
      <vt:lpstr>'06'!Область_печати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Астапенкова Татьяна Анатольевна</dc:creator>
  <cp:lastModifiedBy>Астапенкова Татьяна Анатольевна</cp:lastModifiedBy>
  <dcterms:created xsi:type="dcterms:W3CDTF">2017-07-18T09:56:08Z</dcterms:created>
  <dcterms:modified xsi:type="dcterms:W3CDTF">2017-07-19T05:47:08Z</dcterms:modified>
</cp:coreProperties>
</file>