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БЯЗАТЕЛЬСТВА ПО СЕТЯМ\раскрытие информации\2017\"/>
    </mc:Choice>
  </mc:AlternateContent>
  <bookViews>
    <workbookView xWindow="0" yWindow="0" windowWidth="28800" windowHeight="12435" activeTab="4"/>
  </bookViews>
  <sheets>
    <sheet name="01 в 05" sheetId="1" r:id="rId1"/>
    <sheet name="02 в 05" sheetId="2" r:id="rId2"/>
    <sheet name="03 в 05" sheetId="3" r:id="rId3"/>
    <sheet name="04 в 05" sheetId="4" r:id="rId4"/>
    <sheet name="05" sheetId="5" r:id="rId5"/>
  </sheets>
  <externalReferences>
    <externalReference r:id="rId6"/>
    <externalReference r:id="rId7"/>
  </externalReferences>
  <definedNames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_xlnm.Print_Area" localSheetId="0">'01 в 05'!$A$1:$G$44</definedName>
    <definedName name="_xlnm.Print_Area" localSheetId="1">'02 в 05'!$A$1:$G$44</definedName>
    <definedName name="_xlnm.Print_Area" localSheetId="2">'03 в 05'!$A$1:$G$44</definedName>
    <definedName name="_xlnm.Print_Area" localSheetId="3">'04 в 05'!$A$1:$G$42</definedName>
    <definedName name="_xlnm.Print_Area" localSheetId="4">'05'!$A$1:$G$41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5" l="1"/>
  <c r="B38" i="5"/>
  <c r="G37" i="5"/>
  <c r="F37" i="5"/>
  <c r="E37" i="5"/>
  <c r="D37" i="5"/>
  <c r="C37" i="5"/>
  <c r="B37" i="5"/>
  <c r="B33" i="5"/>
  <c r="B32" i="5"/>
  <c r="G31" i="5"/>
  <c r="F31" i="5"/>
  <c r="E31" i="5"/>
  <c r="D31" i="5"/>
  <c r="C31" i="5"/>
  <c r="B31" i="5"/>
  <c r="B29" i="5"/>
  <c r="B28" i="5"/>
  <c r="G27" i="5"/>
  <c r="F27" i="5"/>
  <c r="E27" i="5"/>
  <c r="D27" i="5"/>
  <c r="C27" i="5"/>
  <c r="B27" i="5"/>
  <c r="B25" i="5"/>
  <c r="B24" i="5"/>
  <c r="G23" i="5"/>
  <c r="F23" i="5"/>
  <c r="E23" i="5"/>
  <c r="D23" i="5"/>
  <c r="C23" i="5"/>
  <c r="B23" i="5"/>
  <c r="B21" i="5"/>
  <c r="B20" i="5"/>
  <c r="G19" i="5"/>
  <c r="F19" i="5"/>
  <c r="E19" i="5"/>
  <c r="D19" i="5"/>
  <c r="C19" i="5"/>
  <c r="B19" i="5"/>
  <c r="B17" i="5"/>
  <c r="B16" i="5"/>
  <c r="G15" i="5"/>
  <c r="F15" i="5"/>
  <c r="E15" i="5"/>
  <c r="D15" i="5"/>
  <c r="C15" i="5"/>
  <c r="B15" i="5"/>
  <c r="B13" i="5"/>
  <c r="G11" i="5"/>
  <c r="F11" i="5"/>
  <c r="E11" i="5"/>
  <c r="D11" i="5"/>
  <c r="C11" i="5"/>
  <c r="B11" i="5"/>
  <c r="B9" i="5"/>
  <c r="B7" i="5" s="1"/>
  <c r="B8" i="5"/>
  <c r="G7" i="5"/>
  <c r="F7" i="5"/>
  <c r="E7" i="5"/>
  <c r="D7" i="5"/>
  <c r="C7" i="5"/>
  <c r="B39" i="4"/>
  <c r="B38" i="4"/>
  <c r="B37" i="4" s="1"/>
  <c r="G37" i="4"/>
  <c r="F37" i="4"/>
  <c r="E37" i="4"/>
  <c r="D37" i="4"/>
  <c r="C37" i="4"/>
  <c r="B33" i="4"/>
  <c r="B32" i="4"/>
  <c r="B31" i="4" s="1"/>
  <c r="G31" i="4"/>
  <c r="F31" i="4"/>
  <c r="E31" i="4"/>
  <c r="D31" i="4"/>
  <c r="C31" i="4"/>
  <c r="B29" i="4"/>
  <c r="B28" i="4"/>
  <c r="B27" i="4" s="1"/>
  <c r="G27" i="4"/>
  <c r="F27" i="4"/>
  <c r="E27" i="4"/>
  <c r="D27" i="4"/>
  <c r="C27" i="4"/>
  <c r="B25" i="4"/>
  <c r="B24" i="4"/>
  <c r="B23" i="4" s="1"/>
  <c r="G23" i="4"/>
  <c r="F23" i="4"/>
  <c r="E23" i="4"/>
  <c r="D23" i="4"/>
  <c r="C23" i="4"/>
  <c r="B21" i="4"/>
  <c r="B20" i="4"/>
  <c r="B19" i="4" s="1"/>
  <c r="G19" i="4"/>
  <c r="F19" i="4"/>
  <c r="E19" i="4"/>
  <c r="D19" i="4"/>
  <c r="C19" i="4"/>
  <c r="B17" i="4"/>
  <c r="B16" i="4"/>
  <c r="B15" i="4" s="1"/>
  <c r="G15" i="4"/>
  <c r="F15" i="4"/>
  <c r="E15" i="4"/>
  <c r="D15" i="4"/>
  <c r="C15" i="4"/>
  <c r="B13" i="4"/>
  <c r="G11" i="4"/>
  <c r="F11" i="4"/>
  <c r="E11" i="4"/>
  <c r="D11" i="4"/>
  <c r="C11" i="4"/>
  <c r="B11" i="4"/>
  <c r="B9" i="4"/>
  <c r="B7" i="4" s="1"/>
  <c r="B8" i="4"/>
  <c r="G7" i="4"/>
  <c r="F7" i="4"/>
  <c r="E7" i="4"/>
  <c r="D7" i="4"/>
  <c r="C7" i="4"/>
  <c r="B39" i="3"/>
  <c r="B38" i="3"/>
  <c r="B37" i="3" s="1"/>
  <c r="G37" i="3"/>
  <c r="F37" i="3"/>
  <c r="E37" i="3"/>
  <c r="D37" i="3"/>
  <c r="C37" i="3"/>
  <c r="B33" i="3"/>
  <c r="B32" i="3"/>
  <c r="B31" i="3" s="1"/>
  <c r="G31" i="3"/>
  <c r="F31" i="3"/>
  <c r="E31" i="3"/>
  <c r="D31" i="3"/>
  <c r="C31" i="3"/>
  <c r="B29" i="3"/>
  <c r="B28" i="3"/>
  <c r="B27" i="3" s="1"/>
  <c r="G27" i="3"/>
  <c r="F27" i="3"/>
  <c r="E27" i="3"/>
  <c r="D27" i="3"/>
  <c r="C27" i="3"/>
  <c r="B25" i="3"/>
  <c r="B24" i="3"/>
  <c r="B23" i="3" s="1"/>
  <c r="G23" i="3"/>
  <c r="F23" i="3"/>
  <c r="E23" i="3"/>
  <c r="D23" i="3"/>
  <c r="C23" i="3"/>
  <c r="B21" i="3"/>
  <c r="B20" i="3"/>
  <c r="B19" i="3" s="1"/>
  <c r="G19" i="3"/>
  <c r="F19" i="3"/>
  <c r="E19" i="3"/>
  <c r="D19" i="3"/>
  <c r="C19" i="3"/>
  <c r="B17" i="3"/>
  <c r="B16" i="3"/>
  <c r="B15" i="3" s="1"/>
  <c r="G15" i="3"/>
  <c r="F15" i="3"/>
  <c r="E15" i="3"/>
  <c r="D15" i="3"/>
  <c r="C15" i="3"/>
  <c r="B13" i="3"/>
  <c r="B11" i="3" s="1"/>
  <c r="G11" i="3"/>
  <c r="F11" i="3"/>
  <c r="E11" i="3"/>
  <c r="D11" i="3"/>
  <c r="C11" i="3"/>
  <c r="B9" i="3"/>
  <c r="B8" i="3"/>
  <c r="B7" i="3" s="1"/>
  <c r="G7" i="3"/>
  <c r="F7" i="3"/>
  <c r="E7" i="3"/>
  <c r="D7" i="3"/>
  <c r="C7" i="3"/>
  <c r="B39" i="2"/>
  <c r="B38" i="2"/>
  <c r="B37" i="2" s="1"/>
  <c r="G37" i="2"/>
  <c r="F37" i="2"/>
  <c r="E37" i="2"/>
  <c r="D37" i="2"/>
  <c r="C37" i="2"/>
  <c r="B33" i="2"/>
  <c r="B32" i="2"/>
  <c r="B31" i="2" s="1"/>
  <c r="G31" i="2"/>
  <c r="F31" i="2"/>
  <c r="E31" i="2"/>
  <c r="D31" i="2"/>
  <c r="C31" i="2"/>
  <c r="B29" i="2"/>
  <c r="B28" i="2"/>
  <c r="B27" i="2" s="1"/>
  <c r="G27" i="2"/>
  <c r="F27" i="2"/>
  <c r="E27" i="2"/>
  <c r="D27" i="2"/>
  <c r="C27" i="2"/>
  <c r="B25" i="2"/>
  <c r="B24" i="2"/>
  <c r="B23" i="2" s="1"/>
  <c r="G23" i="2"/>
  <c r="F23" i="2"/>
  <c r="E23" i="2"/>
  <c r="D23" i="2"/>
  <c r="C23" i="2"/>
  <c r="B21" i="2"/>
  <c r="B20" i="2"/>
  <c r="B19" i="2" s="1"/>
  <c r="G19" i="2"/>
  <c r="F19" i="2"/>
  <c r="E19" i="2"/>
  <c r="D19" i="2"/>
  <c r="C19" i="2"/>
  <c r="B17" i="2"/>
  <c r="B16" i="2"/>
  <c r="B15" i="2" s="1"/>
  <c r="G15" i="2"/>
  <c r="F15" i="2"/>
  <c r="E15" i="2"/>
  <c r="D15" i="2"/>
  <c r="C15" i="2"/>
  <c r="B13" i="2"/>
  <c r="B11" i="2" s="1"/>
  <c r="G11" i="2"/>
  <c r="F11" i="2"/>
  <c r="E11" i="2"/>
  <c r="D11" i="2"/>
  <c r="C11" i="2"/>
  <c r="B9" i="2"/>
  <c r="B8" i="2"/>
  <c r="B7" i="2" s="1"/>
  <c r="G7" i="2"/>
  <c r="F7" i="2"/>
  <c r="E7" i="2"/>
  <c r="D7" i="2"/>
  <c r="C7" i="2"/>
  <c r="E39" i="1"/>
  <c r="B39" i="1"/>
  <c r="G38" i="1"/>
  <c r="G37" i="1" s="1"/>
  <c r="B38" i="1"/>
  <c r="B37" i="1" s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B15" i="1" s="1"/>
  <c r="G15" i="1"/>
  <c r="F15" i="1"/>
  <c r="E15" i="1"/>
  <c r="D15" i="1"/>
  <c r="C15" i="1"/>
  <c r="B13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<sst xmlns="http://schemas.openxmlformats.org/spreadsheetml/2006/main" count="184" uniqueCount="27">
  <si>
    <t>Информация об объемах фактического полезного отпуска электрической энергии  потребителям АО "АтомЭнергоСбыт""</t>
  </si>
  <si>
    <t>за ЯНВАРЬ 2017 г.</t>
  </si>
  <si>
    <t>в редакции от 31.05.2017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</si>
  <si>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</si>
  <si>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</si>
  <si>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</si>
  <si>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</si>
  <si>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</si>
  <si>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</si>
  <si>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</si>
  <si>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</si>
  <si>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</si>
  <si>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</si>
  <si>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</si>
  <si>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</si>
  <si>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</si>
  <si>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</si>
  <si>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</si>
  <si>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</si>
  <si>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</si>
  <si>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</si>
  <si>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</si>
  <si>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</si>
  <si>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за ФЕВРАЛЬ 2017 г.</t>
  </si>
  <si>
    <t>за МАРТ 2017 г.</t>
  </si>
  <si>
    <t>за АПРЕЛЬ 2017 г.</t>
  </si>
  <si>
    <t>за МАЙ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</si>
</sst>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dd/mm/yy;@"/>
    <numFmt numFmtId="169" formatCode="_-* #,##0.00_р_._-;\-* #,##0.00_р_._-;_-* &quot;-&quot;??_р_._-;_-@_-"/>
    <numFmt numFmtId="170" formatCode="0.000"/>
    <numFmt numFmtId="171" formatCode="#,##0.00000000_ ;[Red]\-#,##0.00000000\ 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9" fontId="6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4" fillId="2" borderId="0" xfId="0" applyNumberFormat="1" applyFont="1" applyFill="1" applyBorder="1" applyAlignment="1">
      <alignment vertical="top"/>
    </xf>
    <xf numFmtId="164" fontId="5" fillId="2" borderId="0" xfId="0" applyNumberFormat="1" applyFont="1" applyFill="1" applyBorder="1"/>
    <xf numFmtId="164" fontId="4" fillId="2" borderId="0" xfId="0" applyNumberFormat="1" applyFont="1" applyFill="1" applyBorder="1"/>
    <xf numFmtId="0" fontId="2" fillId="2" borderId="0" xfId="0" applyFont="1" applyFill="1" applyBorder="1"/>
    <xf numFmtId="168" fontId="5" fillId="2" borderId="0" xfId="0" applyNumberFormat="1" applyFont="1" applyFill="1" applyBorder="1" applyAlignment="1">
      <alignment horizontal="left" vertical="top"/>
    </xf>
    <xf numFmtId="167" fontId="4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66" fontId="2" fillId="2" borderId="0" xfId="0" applyNumberFormat="1" applyFont="1" applyFill="1" applyBorder="1"/>
    <xf numFmtId="170" fontId="2" fillId="2" borderId="0" xfId="1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Border="1" applyAlignment="1">
      <alignment horizontal="left" vertical="top"/>
    </xf>
    <xf numFmtId="171" fontId="3" fillId="2" borderId="0" xfId="0" applyNumberFormat="1" applyFont="1" applyFill="1" applyBorder="1"/>
    <xf numFmtId="166" fontId="3" fillId="2" borderId="0" xfId="0" applyNumberFormat="1" applyFont="1" applyFill="1" applyBorder="1"/>
    <xf numFmtId="171" fontId="2" fillId="2" borderId="0" xfId="0" applyNumberFormat="1" applyFont="1" applyFill="1" applyBorder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6;&#1083;&#1103;%20&#1087;&#1091;&#1073;&#1083;&#1080;&#1082;&#1072;&#1094;&#1080;&#1080;%202017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1 в 03"/>
      <sheetName val="01 в 05"/>
      <sheetName val="02"/>
      <sheetName val="02 в 03"/>
      <sheetName val="02 в 05"/>
      <sheetName val="03"/>
      <sheetName val="03 в 05"/>
      <sheetName val="04"/>
      <sheetName val="04 в 05"/>
      <sheetName val="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1 в 03"/>
      <sheetName val="01 в 05"/>
      <sheetName val="02 в 03"/>
      <sheetName val="02 в 05"/>
      <sheetName val="03"/>
      <sheetName val="03 в 05"/>
      <sheetName val="04"/>
      <sheetName val="04 в 05"/>
      <sheetName val="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activeCell="K32" sqref="K32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4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231.00832300000002</v>
      </c>
      <c r="C7" s="19">
        <f>SUM(C8:C9)</f>
        <v>39.768935999999997</v>
      </c>
      <c r="D7" s="19">
        <f t="shared" si="0"/>
        <v>31.594538</v>
      </c>
      <c r="E7" s="19">
        <f t="shared" si="0"/>
        <v>76.497176999999994</v>
      </c>
      <c r="F7" s="19">
        <f t="shared" si="0"/>
        <v>1.8473170000000001</v>
      </c>
      <c r="G7" s="19">
        <f t="shared" si="0"/>
        <v>81.300354999999996</v>
      </c>
      <c r="H7" s="20"/>
    </row>
    <row r="8" spans="1:9" ht="12" customHeight="1" x14ac:dyDescent="0.2">
      <c r="A8" s="21" t="s">
        <v>12</v>
      </c>
      <c r="B8" s="22">
        <f>SUM(C8:G8)</f>
        <v>47.560682</v>
      </c>
      <c r="C8" s="22"/>
      <c r="D8" s="22"/>
      <c r="E8" s="22"/>
      <c r="F8" s="22"/>
      <c r="G8" s="22">
        <v>47.560682</v>
      </c>
    </row>
    <row r="9" spans="1:9" ht="12" customHeight="1" thickBot="1" x14ac:dyDescent="0.25">
      <c r="A9" s="23" t="s">
        <v>13</v>
      </c>
      <c r="B9" s="24">
        <f>SUM(C9:G9)</f>
        <v>183.447641</v>
      </c>
      <c r="C9" s="22">
        <v>39.768935999999997</v>
      </c>
      <c r="D9" s="22">
        <v>31.594538</v>
      </c>
      <c r="E9" s="22">
        <v>76.497176999999994</v>
      </c>
      <c r="F9" s="22">
        <v>1.8473170000000001</v>
      </c>
      <c r="G9" s="22">
        <v>33.739673000000003</v>
      </c>
    </row>
    <row r="10" spans="1:9" ht="17.25" hidden="1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107.12552700000001</v>
      </c>
      <c r="C19" s="19">
        <f t="shared" si="3"/>
        <v>0.40497499999999997</v>
      </c>
      <c r="D19" s="19">
        <f t="shared" si="3"/>
        <v>0</v>
      </c>
      <c r="E19" s="19">
        <f t="shared" si="3"/>
        <v>29.435112</v>
      </c>
      <c r="F19" s="19">
        <f t="shared" si="3"/>
        <v>0</v>
      </c>
      <c r="G19" s="19">
        <f t="shared" si="3"/>
        <v>77.285440000000008</v>
      </c>
      <c r="I19" s="28"/>
    </row>
    <row r="20" spans="1:9" ht="12" customHeight="1" x14ac:dyDescent="0.2">
      <c r="A20" s="21" t="s">
        <v>12</v>
      </c>
      <c r="B20" s="22">
        <f>SUM(C20:G20)</f>
        <v>56.536773000000004</v>
      </c>
      <c r="C20" s="22"/>
      <c r="D20" s="22"/>
      <c r="E20" s="22"/>
      <c r="F20" s="22"/>
      <c r="G20" s="22">
        <v>56.536773000000004</v>
      </c>
      <c r="I20" s="28"/>
    </row>
    <row r="21" spans="1:9" ht="12" customHeight="1" thickBot="1" x14ac:dyDescent="0.25">
      <c r="A21" s="23" t="s">
        <v>13</v>
      </c>
      <c r="B21" s="24">
        <f>SUM(C21:G21)</f>
        <v>50.588754000000002</v>
      </c>
      <c r="C21" s="29">
        <v>0.40497499999999997</v>
      </c>
      <c r="D21" s="24">
        <v>0</v>
      </c>
      <c r="E21" s="24">
        <v>29.435112</v>
      </c>
      <c r="F21" s="24">
        <v>0</v>
      </c>
      <c r="G21" s="24">
        <v>20.748667000000001</v>
      </c>
      <c r="I21" s="28"/>
    </row>
    <row r="22" spans="1:9" ht="15" hidden="1" customHeight="1" x14ac:dyDescent="0.2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0.71241300000000007</v>
      </c>
      <c r="C27" s="31">
        <f t="shared" si="5"/>
        <v>0.688137</v>
      </c>
      <c r="D27" s="31">
        <f t="shared" si="5"/>
        <v>0</v>
      </c>
      <c r="E27" s="31">
        <f t="shared" si="5"/>
        <v>2.163E-2</v>
      </c>
      <c r="F27" s="31">
        <f t="shared" si="5"/>
        <v>0</v>
      </c>
      <c r="G27" s="32">
        <f t="shared" si="5"/>
        <v>2.6459999999999999E-3</v>
      </c>
      <c r="I27" s="20"/>
    </row>
    <row r="28" spans="1:9" ht="12" customHeight="1" x14ac:dyDescent="0.2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13</v>
      </c>
      <c r="B29" s="35">
        <f>SUM(C29:G29)</f>
        <v>0.71241300000000007</v>
      </c>
      <c r="C29" s="36">
        <v>0.688137</v>
      </c>
      <c r="D29" s="35">
        <v>0</v>
      </c>
      <c r="E29" s="35">
        <v>2.163E-2</v>
      </c>
      <c r="F29" s="35">
        <v>0</v>
      </c>
      <c r="G29" s="37">
        <v>2.6459999999999999E-3</v>
      </c>
    </row>
    <row r="30" spans="1:9" ht="12" customHeight="1" thickBo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8">
        <f t="shared" ref="B31:G31" si="6">SUM(B32:B33)</f>
        <v>4.4020999999999998E-2</v>
      </c>
      <c r="C31" s="31">
        <f t="shared" si="6"/>
        <v>0</v>
      </c>
      <c r="D31" s="31">
        <f t="shared" si="6"/>
        <v>0</v>
      </c>
      <c r="E31" s="31">
        <f t="shared" si="6"/>
        <v>1.1103999999999999E-2</v>
      </c>
      <c r="F31" s="31">
        <f t="shared" si="6"/>
        <v>0</v>
      </c>
      <c r="G31" s="32">
        <f t="shared" si="6"/>
        <v>3.2917000000000002E-2</v>
      </c>
    </row>
    <row r="32" spans="1:9" ht="12" customHeight="1" x14ac:dyDescent="0.2">
      <c r="A32" s="21" t="s">
        <v>12</v>
      </c>
      <c r="B32" s="22">
        <f>SUM(C32:G32)</f>
        <v>2.8045E-2</v>
      </c>
      <c r="C32" s="22"/>
      <c r="D32" s="22"/>
      <c r="E32" s="22"/>
      <c r="F32" s="22"/>
      <c r="G32" s="33">
        <v>2.8045E-2</v>
      </c>
    </row>
    <row r="33" spans="1:11" ht="12" customHeight="1" thickBot="1" x14ac:dyDescent="0.25">
      <c r="A33" s="34" t="s">
        <v>13</v>
      </c>
      <c r="B33" s="35">
        <f>SUM(C33:G33)</f>
        <v>1.5975999999999997E-2</v>
      </c>
      <c r="C33" s="36">
        <v>0</v>
      </c>
      <c r="D33" s="35">
        <v>0</v>
      </c>
      <c r="E33" s="35">
        <v>1.1103999999999999E-2</v>
      </c>
      <c r="F33" s="35">
        <v>0</v>
      </c>
      <c r="G33" s="37">
        <v>4.8719999999999996E-3</v>
      </c>
      <c r="H33" s="39"/>
    </row>
    <row r="34" spans="1:11" ht="12" customHeight="1" x14ac:dyDescent="0.2">
      <c r="A34" s="40"/>
      <c r="B34" s="41"/>
      <c r="C34" s="40"/>
      <c r="D34" s="41"/>
      <c r="E34" s="41"/>
      <c r="F34" s="41"/>
      <c r="G34" s="41"/>
    </row>
    <row r="35" spans="1:11" ht="12" customHeight="1" thickBot="1" x14ac:dyDescent="0.25">
      <c r="A35" s="42"/>
      <c r="B35" s="42"/>
      <c r="C35" s="42"/>
      <c r="D35" s="42"/>
      <c r="E35" s="42"/>
      <c r="F35" s="42"/>
      <c r="G35" s="42"/>
    </row>
    <row r="36" spans="1:11" ht="32.25" customHeight="1" thickBot="1" x14ac:dyDescent="0.25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1" ht="12" customHeight="1" x14ac:dyDescent="0.2">
      <c r="A37" s="47"/>
      <c r="B37" s="19">
        <f>SUM(B38:B39)</f>
        <v>79.693078999999997</v>
      </c>
      <c r="C37" s="19">
        <f>SUM(C38:C39)</f>
        <v>78.514992000000007</v>
      </c>
      <c r="D37" s="19">
        <f t="shared" ref="D37:G37" si="7">SUM(D38:D39)</f>
        <v>0.16717000000000001</v>
      </c>
      <c r="E37" s="19">
        <f t="shared" si="7"/>
        <v>0.47481799999999996</v>
      </c>
      <c r="F37" s="19">
        <f t="shared" si="7"/>
        <v>0</v>
      </c>
      <c r="G37" s="48">
        <f t="shared" si="7"/>
        <v>0.53609899999999999</v>
      </c>
      <c r="H37" s="49"/>
    </row>
    <row r="38" spans="1:11" ht="12" customHeight="1" x14ac:dyDescent="0.2">
      <c r="A38" s="21" t="s">
        <v>12</v>
      </c>
      <c r="B38" s="22">
        <f>SUM(C38:G38)</f>
        <v>2.0455000000000001E-2</v>
      </c>
      <c r="C38" s="22">
        <v>0</v>
      </c>
      <c r="D38" s="22"/>
      <c r="E38" s="22"/>
      <c r="F38" s="22"/>
      <c r="G38" s="33">
        <f>0.017742+0.002713</f>
        <v>2.0455000000000001E-2</v>
      </c>
      <c r="I38" s="39"/>
    </row>
    <row r="39" spans="1:11" ht="12" customHeight="1" thickBot="1" x14ac:dyDescent="0.25">
      <c r="A39" s="34" t="s">
        <v>13</v>
      </c>
      <c r="B39" s="35">
        <f>SUM(C39:G39)</f>
        <v>79.672623999999999</v>
      </c>
      <c r="C39" s="35">
        <v>78.514992000000007</v>
      </c>
      <c r="D39" s="35">
        <v>0.16717000000000001</v>
      </c>
      <c r="E39" s="35">
        <f>0.289371+0.185447</f>
        <v>0.47481799999999996</v>
      </c>
      <c r="F39" s="35">
        <v>0</v>
      </c>
      <c r="G39" s="37">
        <v>0.51564399999999999</v>
      </c>
      <c r="H39" s="50"/>
      <c r="I39" s="39"/>
    </row>
    <row r="40" spans="1:11" ht="12" customHeight="1" x14ac:dyDescent="0.2">
      <c r="A40" s="40"/>
      <c r="B40" s="41"/>
      <c r="C40" s="41"/>
      <c r="D40" s="41"/>
      <c r="E40" s="41"/>
      <c r="F40" s="41"/>
      <c r="G40" s="41"/>
      <c r="I40" s="49"/>
    </row>
    <row r="41" spans="1:11" s="54" customFormat="1" ht="12" customHeight="1" x14ac:dyDescent="0.2">
      <c r="A41" s="51"/>
      <c r="B41" s="52"/>
      <c r="C41" s="53"/>
      <c r="D41" s="53"/>
      <c r="E41" s="53"/>
      <c r="F41" s="53"/>
      <c r="G41" s="53"/>
    </row>
    <row r="42" spans="1:11" s="54" customFormat="1" ht="12" customHeight="1" x14ac:dyDescent="0.2">
      <c r="A42" s="55"/>
      <c r="B42" s="56"/>
      <c r="C42" s="56"/>
      <c r="D42" s="56"/>
      <c r="E42" s="56"/>
      <c r="F42" s="56"/>
      <c r="G42" s="56"/>
      <c r="K42" s="41"/>
    </row>
    <row r="43" spans="1:11" s="54" customFormat="1" ht="12" customHeight="1" x14ac:dyDescent="0.2">
      <c r="A43" s="57"/>
      <c r="B43" s="58"/>
      <c r="C43" s="59"/>
      <c r="D43" s="58"/>
      <c r="E43" s="58"/>
      <c r="F43" s="58"/>
      <c r="G43" s="58"/>
    </row>
    <row r="44" spans="1:11" s="54" customFormat="1" ht="12" customHeight="1" x14ac:dyDescent="0.2">
      <c r="A44" s="60"/>
      <c r="B44" s="61"/>
      <c r="C44" s="62"/>
      <c r="D44" s="62"/>
      <c r="E44" s="62"/>
      <c r="F44" s="62"/>
      <c r="G44" s="62"/>
    </row>
    <row r="45" spans="1:11" s="54" customFormat="1" ht="12" customHeight="1" x14ac:dyDescent="0.2">
      <c r="A45" s="57"/>
      <c r="B45" s="58"/>
      <c r="C45" s="58"/>
      <c r="D45" s="41"/>
      <c r="E45" s="63"/>
      <c r="F45" s="58"/>
      <c r="G45" s="58"/>
    </row>
    <row r="46" spans="1:11" s="2" customFormat="1" x14ac:dyDescent="0.2">
      <c r="C46" s="49"/>
      <c r="D46" s="39"/>
      <c r="E46" s="49"/>
    </row>
    <row r="47" spans="1:11" s="2" customFormat="1" x14ac:dyDescent="0.2"/>
    <row r="48" spans="1:11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activeCell="I45" sqref="I45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4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23</v>
      </c>
      <c r="B2" s="1"/>
      <c r="C2" s="1"/>
      <c r="D2" s="1"/>
      <c r="E2" s="1"/>
      <c r="F2" s="1"/>
      <c r="G2" s="1"/>
    </row>
    <row r="3" spans="1:9" ht="12" customHeight="1" thickBot="1" x14ac:dyDescent="0.25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221.56618900000004</v>
      </c>
      <c r="C7" s="19">
        <f>SUM(C8:C9)</f>
        <v>42.211466000000001</v>
      </c>
      <c r="D7" s="19">
        <f t="shared" si="0"/>
        <v>31.319427999999998</v>
      </c>
      <c r="E7" s="19">
        <f t="shared" si="0"/>
        <v>73.200929000000002</v>
      </c>
      <c r="F7" s="19">
        <f t="shared" si="0"/>
        <v>1.5734060000000001</v>
      </c>
      <c r="G7" s="19">
        <f t="shared" si="0"/>
        <v>73.260959999999997</v>
      </c>
      <c r="H7" s="20"/>
    </row>
    <row r="8" spans="1:9" ht="12" customHeight="1" x14ac:dyDescent="0.2">
      <c r="A8" s="21" t="s">
        <v>12</v>
      </c>
      <c r="B8" s="22">
        <f>SUM(C8:G8)</f>
        <v>41.908241999999994</v>
      </c>
      <c r="C8" s="22"/>
      <c r="D8" s="22"/>
      <c r="E8" s="22"/>
      <c r="F8" s="22"/>
      <c r="G8" s="22">
        <v>41.908241999999994</v>
      </c>
    </row>
    <row r="9" spans="1:9" ht="12" customHeight="1" thickBot="1" x14ac:dyDescent="0.25">
      <c r="A9" s="23" t="s">
        <v>13</v>
      </c>
      <c r="B9" s="24">
        <f>SUM(C9:G9)</f>
        <v>179.65794700000004</v>
      </c>
      <c r="C9" s="22">
        <v>42.211466000000001</v>
      </c>
      <c r="D9" s="22">
        <v>31.319427999999998</v>
      </c>
      <c r="E9" s="22">
        <v>73.200929000000002</v>
      </c>
      <c r="F9" s="22">
        <v>1.5734060000000001</v>
      </c>
      <c r="G9" s="22">
        <v>31.352717999999999</v>
      </c>
    </row>
    <row r="10" spans="1:9" ht="17.25" hidden="1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94.893951000000001</v>
      </c>
      <c r="C19" s="19">
        <f t="shared" si="3"/>
        <v>0.33248800000000001</v>
      </c>
      <c r="D19" s="19">
        <f t="shared" si="3"/>
        <v>0</v>
      </c>
      <c r="E19" s="19">
        <f t="shared" si="3"/>
        <v>28.512457999999999</v>
      </c>
      <c r="F19" s="19">
        <f t="shared" si="3"/>
        <v>0</v>
      </c>
      <c r="G19" s="19">
        <f t="shared" si="3"/>
        <v>66.049004999999994</v>
      </c>
      <c r="I19" s="28"/>
    </row>
    <row r="20" spans="1:9" ht="12" customHeight="1" x14ac:dyDescent="0.2">
      <c r="A20" s="21" t="s">
        <v>12</v>
      </c>
      <c r="B20" s="22">
        <f>SUM(C20:G20)</f>
        <v>46.252791000000002</v>
      </c>
      <c r="C20" s="22"/>
      <c r="D20" s="22"/>
      <c r="E20" s="22"/>
      <c r="F20" s="22"/>
      <c r="G20" s="22">
        <v>46.252791000000002</v>
      </c>
      <c r="I20" s="28"/>
    </row>
    <row r="21" spans="1:9" ht="12" customHeight="1" thickBot="1" x14ac:dyDescent="0.25">
      <c r="A21" s="23" t="s">
        <v>13</v>
      </c>
      <c r="B21" s="24">
        <f>SUM(C21:G21)</f>
        <v>48.641159999999999</v>
      </c>
      <c r="C21" s="29">
        <v>0.33248800000000001</v>
      </c>
      <c r="D21" s="24">
        <v>0</v>
      </c>
      <c r="E21" s="24">
        <v>28.512457999999999</v>
      </c>
      <c r="F21" s="24">
        <v>0</v>
      </c>
      <c r="G21" s="24">
        <v>19.796213999999999</v>
      </c>
      <c r="I21" s="28"/>
    </row>
    <row r="22" spans="1:9" ht="15" hidden="1" customHeight="1" thickBot="1" x14ac:dyDescent="0.25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25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0.58652300000000002</v>
      </c>
      <c r="C27" s="31">
        <f t="shared" si="5"/>
        <v>0.56410700000000003</v>
      </c>
      <c r="D27" s="31">
        <f t="shared" si="5"/>
        <v>0</v>
      </c>
      <c r="E27" s="31">
        <f t="shared" si="5"/>
        <v>1.9511000000000001E-2</v>
      </c>
      <c r="F27" s="31">
        <f t="shared" si="5"/>
        <v>0</v>
      </c>
      <c r="G27" s="32">
        <f t="shared" si="5"/>
        <v>2.905E-3</v>
      </c>
      <c r="I27" s="20"/>
    </row>
    <row r="28" spans="1:9" ht="12" customHeight="1" x14ac:dyDescent="0.2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13</v>
      </c>
      <c r="B29" s="35">
        <f>SUM(C29:G29)</f>
        <v>0.58652300000000002</v>
      </c>
      <c r="C29" s="36">
        <v>0.56410700000000003</v>
      </c>
      <c r="D29" s="35">
        <v>0</v>
      </c>
      <c r="E29" s="35">
        <v>1.9511000000000001E-2</v>
      </c>
      <c r="F29" s="35">
        <v>0</v>
      </c>
      <c r="G29" s="37">
        <v>2.905E-3</v>
      </c>
    </row>
    <row r="30" spans="1:9" ht="12" customHeight="1" thickBo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8">
        <f t="shared" ref="B31:G31" si="6">SUM(B32:B33)</f>
        <v>3.6764000000000005E-2</v>
      </c>
      <c r="C31" s="31">
        <f t="shared" si="6"/>
        <v>0</v>
      </c>
      <c r="D31" s="31">
        <f t="shared" si="6"/>
        <v>0</v>
      </c>
      <c r="E31" s="31">
        <f t="shared" si="6"/>
        <v>3.9999999999999998E-6</v>
      </c>
      <c r="F31" s="31">
        <f t="shared" si="6"/>
        <v>0</v>
      </c>
      <c r="G31" s="32">
        <f t="shared" si="6"/>
        <v>3.6760000000000001E-2</v>
      </c>
    </row>
    <row r="32" spans="1:9" ht="12" customHeight="1" x14ac:dyDescent="0.2">
      <c r="A32" s="21" t="s">
        <v>12</v>
      </c>
      <c r="B32" s="22">
        <f>SUM(C32:G32)</f>
        <v>3.2980000000000002E-2</v>
      </c>
      <c r="C32" s="22"/>
      <c r="D32" s="22"/>
      <c r="E32" s="22"/>
      <c r="F32" s="22"/>
      <c r="G32" s="33">
        <v>3.2980000000000002E-2</v>
      </c>
    </row>
    <row r="33" spans="1:11" ht="12" customHeight="1" thickBot="1" x14ac:dyDescent="0.25">
      <c r="A33" s="34" t="s">
        <v>13</v>
      </c>
      <c r="B33" s="35">
        <f>SUM(C33:G33)</f>
        <v>3.784E-3</v>
      </c>
      <c r="C33" s="36">
        <v>0</v>
      </c>
      <c r="D33" s="35">
        <v>0</v>
      </c>
      <c r="E33" s="35">
        <v>3.9999999999999998E-6</v>
      </c>
      <c r="F33" s="35">
        <v>0</v>
      </c>
      <c r="G33" s="37">
        <v>3.7799999999999999E-3</v>
      </c>
      <c r="H33" s="39"/>
    </row>
    <row r="34" spans="1:11" ht="12" customHeight="1" x14ac:dyDescent="0.2">
      <c r="A34" s="40"/>
      <c r="B34" s="41"/>
      <c r="C34" s="40"/>
      <c r="D34" s="41"/>
      <c r="E34" s="41"/>
      <c r="F34" s="41"/>
      <c r="G34" s="41"/>
    </row>
    <row r="35" spans="1:11" ht="12" customHeight="1" thickBot="1" x14ac:dyDescent="0.25">
      <c r="A35" s="42"/>
      <c r="B35" s="42"/>
      <c r="C35" s="42"/>
      <c r="D35" s="42"/>
      <c r="E35" s="42"/>
      <c r="F35" s="42"/>
      <c r="G35" s="42"/>
    </row>
    <row r="36" spans="1:11" ht="32.25" customHeight="1" thickBot="1" x14ac:dyDescent="0.25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1" ht="12" customHeight="1" x14ac:dyDescent="0.2">
      <c r="A37" s="47"/>
      <c r="B37" s="19">
        <f>SUM(B38:B39)</f>
        <v>59.453461999999995</v>
      </c>
      <c r="C37" s="19">
        <f>SUM(C38:C39)</f>
        <v>58.406880999999998</v>
      </c>
      <c r="D37" s="19">
        <f t="shared" ref="D37:G37" si="7">SUM(D38:D39)</f>
        <v>0.14895800000000001</v>
      </c>
      <c r="E37" s="19">
        <f t="shared" si="7"/>
        <v>0.43634400000000001</v>
      </c>
      <c r="F37" s="19">
        <f t="shared" si="7"/>
        <v>0</v>
      </c>
      <c r="G37" s="48">
        <f t="shared" si="7"/>
        <v>0.46127899999999999</v>
      </c>
      <c r="H37" s="49"/>
    </row>
    <row r="38" spans="1:11" ht="12" customHeight="1" x14ac:dyDescent="0.2">
      <c r="A38" s="21" t="s">
        <v>12</v>
      </c>
      <c r="B38" s="22">
        <f>SUM(C38:G38)</f>
        <v>1.7835E-2</v>
      </c>
      <c r="C38" s="22">
        <v>0</v>
      </c>
      <c r="D38" s="22"/>
      <c r="E38" s="22"/>
      <c r="F38" s="22"/>
      <c r="G38" s="33">
        <v>1.7835E-2</v>
      </c>
      <c r="I38" s="39"/>
    </row>
    <row r="39" spans="1:11" ht="12" customHeight="1" thickBot="1" x14ac:dyDescent="0.25">
      <c r="A39" s="34" t="s">
        <v>13</v>
      </c>
      <c r="B39" s="35">
        <f>SUM(C39:G39)</f>
        <v>59.435626999999997</v>
      </c>
      <c r="C39" s="35">
        <v>58.406880999999998</v>
      </c>
      <c r="D39" s="35">
        <v>0.14895800000000001</v>
      </c>
      <c r="E39" s="35">
        <v>0.43634400000000001</v>
      </c>
      <c r="F39" s="35">
        <v>0</v>
      </c>
      <c r="G39" s="37">
        <v>0.443444</v>
      </c>
      <c r="H39" s="50"/>
      <c r="I39" s="39"/>
    </row>
    <row r="40" spans="1:11" ht="12" customHeight="1" x14ac:dyDescent="0.2">
      <c r="A40" s="40"/>
      <c r="B40" s="41"/>
      <c r="C40" s="41"/>
      <c r="D40" s="41"/>
      <c r="E40" s="41"/>
      <c r="F40" s="41"/>
      <c r="G40" s="41"/>
      <c r="I40" s="49"/>
    </row>
    <row r="41" spans="1:11" s="54" customFormat="1" ht="12" customHeight="1" x14ac:dyDescent="0.2">
      <c r="A41" s="64"/>
      <c r="B41" s="41"/>
      <c r="C41" s="65"/>
      <c r="D41" s="65"/>
      <c r="E41" s="65"/>
      <c r="F41" s="65"/>
      <c r="G41" s="65"/>
    </row>
    <row r="42" spans="1:11" s="54" customFormat="1" ht="12" customHeight="1" x14ac:dyDescent="0.2">
      <c r="A42" s="55"/>
      <c r="B42" s="56"/>
      <c r="C42" s="56"/>
      <c r="D42" s="56"/>
      <c r="E42" s="56"/>
      <c r="F42" s="56"/>
      <c r="G42" s="56"/>
      <c r="K42" s="41"/>
    </row>
    <row r="43" spans="1:11" s="54" customFormat="1" ht="12" customHeight="1" x14ac:dyDescent="0.2">
      <c r="A43" s="57"/>
      <c r="B43" s="58"/>
      <c r="C43" s="59"/>
      <c r="D43" s="58"/>
      <c r="E43" s="58"/>
      <c r="F43" s="58"/>
      <c r="G43" s="58"/>
    </row>
    <row r="44" spans="1:11" s="54" customFormat="1" ht="12" customHeight="1" x14ac:dyDescent="0.2">
      <c r="A44" s="60"/>
      <c r="B44" s="61"/>
      <c r="C44" s="62"/>
      <c r="D44" s="62"/>
      <c r="E44" s="62"/>
      <c r="F44" s="62"/>
      <c r="G44" s="62"/>
    </row>
    <row r="45" spans="1:11" s="54" customFormat="1" ht="12" customHeight="1" x14ac:dyDescent="0.2">
      <c r="A45" s="57"/>
      <c r="B45" s="58"/>
      <c r="C45" s="58"/>
      <c r="D45" s="58"/>
      <c r="E45" s="58"/>
      <c r="F45" s="58"/>
      <c r="G45" s="58"/>
    </row>
    <row r="46" spans="1:11" s="2" customFormat="1" x14ac:dyDescent="0.2">
      <c r="C46" s="49"/>
      <c r="D46" s="49"/>
      <c r="E46" s="49"/>
      <c r="F46" s="49"/>
      <c r="G46" s="49"/>
    </row>
    <row r="47" spans="1:11" s="2" customFormat="1" x14ac:dyDescent="0.2"/>
    <row r="48" spans="1:11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activeCell="E47" sqref="E47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4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24</v>
      </c>
      <c r="B2" s="1"/>
      <c r="C2" s="1"/>
      <c r="D2" s="1"/>
      <c r="E2" s="1"/>
      <c r="F2" s="1"/>
      <c r="G2" s="1"/>
    </row>
    <row r="3" spans="1:9" ht="12" customHeight="1" thickBot="1" x14ac:dyDescent="0.25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220.50335699999999</v>
      </c>
      <c r="C7" s="19">
        <f>SUM(C8:C9)</f>
        <v>43.991840000000003</v>
      </c>
      <c r="D7" s="19">
        <f t="shared" si="0"/>
        <v>33.710813999999999</v>
      </c>
      <c r="E7" s="19">
        <f t="shared" si="0"/>
        <v>69.972892000000002</v>
      </c>
      <c r="F7" s="19">
        <f t="shared" si="0"/>
        <v>1.574754</v>
      </c>
      <c r="G7" s="19">
        <f t="shared" si="0"/>
        <v>71.253056999999998</v>
      </c>
      <c r="H7" s="20"/>
    </row>
    <row r="8" spans="1:9" ht="12" customHeight="1" x14ac:dyDescent="0.2">
      <c r="A8" s="21" t="s">
        <v>12</v>
      </c>
      <c r="B8" s="22">
        <f>SUM(C8:G8)</f>
        <v>38.913571999999995</v>
      </c>
      <c r="C8" s="22"/>
      <c r="D8" s="22"/>
      <c r="E8" s="22"/>
      <c r="F8" s="22"/>
      <c r="G8" s="22">
        <v>38.913571999999995</v>
      </c>
    </row>
    <row r="9" spans="1:9" ht="12" customHeight="1" thickBot="1" x14ac:dyDescent="0.25">
      <c r="A9" s="23" t="s">
        <v>13</v>
      </c>
      <c r="B9" s="24">
        <f>SUM(C9:G9)</f>
        <v>181.58978500000001</v>
      </c>
      <c r="C9" s="22">
        <v>43.991840000000003</v>
      </c>
      <c r="D9" s="22">
        <v>33.710813999999999</v>
      </c>
      <c r="E9" s="22">
        <v>69.972892000000002</v>
      </c>
      <c r="F9" s="22">
        <v>1.574754</v>
      </c>
      <c r="G9" s="22">
        <v>32.339485000000003</v>
      </c>
    </row>
    <row r="10" spans="1:9" ht="17.25" hidden="1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83.063456000000002</v>
      </c>
      <c r="C19" s="19">
        <f t="shared" si="3"/>
        <v>0.29877399999999998</v>
      </c>
      <c r="D19" s="19">
        <f t="shared" si="3"/>
        <v>0</v>
      </c>
      <c r="E19" s="19">
        <f t="shared" si="3"/>
        <v>22.896542</v>
      </c>
      <c r="F19" s="19">
        <f t="shared" si="3"/>
        <v>0</v>
      </c>
      <c r="G19" s="19">
        <f t="shared" si="3"/>
        <v>59.868139999999997</v>
      </c>
      <c r="I19" s="28"/>
    </row>
    <row r="20" spans="1:9" ht="12" customHeight="1" x14ac:dyDescent="0.2">
      <c r="A20" s="21" t="s">
        <v>12</v>
      </c>
      <c r="B20" s="22">
        <f>SUM(C20:G20)</f>
        <v>43.078467999999994</v>
      </c>
      <c r="C20" s="22"/>
      <c r="D20" s="22"/>
      <c r="E20" s="22"/>
      <c r="F20" s="22"/>
      <c r="G20" s="22">
        <v>43.078467999999994</v>
      </c>
      <c r="I20" s="28"/>
    </row>
    <row r="21" spans="1:9" ht="12" customHeight="1" thickBot="1" x14ac:dyDescent="0.25">
      <c r="A21" s="23" t="s">
        <v>13</v>
      </c>
      <c r="B21" s="24">
        <f>SUM(C21:G21)</f>
        <v>39.984988000000001</v>
      </c>
      <c r="C21" s="29">
        <v>0.29877399999999998</v>
      </c>
      <c r="D21" s="24">
        <v>0</v>
      </c>
      <c r="E21" s="24">
        <v>22.896542</v>
      </c>
      <c r="F21" s="24">
        <v>0</v>
      </c>
      <c r="G21" s="24">
        <v>16.789671999999999</v>
      </c>
      <c r="I21" s="28"/>
    </row>
    <row r="22" spans="1:9" ht="15" hidden="1" customHeight="1" thickBot="1" x14ac:dyDescent="0.25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25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0.61819199999999996</v>
      </c>
      <c r="C27" s="31">
        <f t="shared" si="5"/>
        <v>0.59550199999999998</v>
      </c>
      <c r="D27" s="31">
        <f t="shared" si="5"/>
        <v>0</v>
      </c>
      <c r="E27" s="31">
        <f t="shared" si="5"/>
        <v>2.0546999999999999E-2</v>
      </c>
      <c r="F27" s="31">
        <f t="shared" si="5"/>
        <v>0</v>
      </c>
      <c r="G27" s="32">
        <f t="shared" si="5"/>
        <v>2.1429999999999999E-3</v>
      </c>
      <c r="I27" s="20"/>
    </row>
    <row r="28" spans="1:9" ht="12" customHeight="1" x14ac:dyDescent="0.2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13</v>
      </c>
      <c r="B29" s="35">
        <f>SUM(C29:G29)</f>
        <v>0.61819199999999996</v>
      </c>
      <c r="C29" s="36">
        <v>0.59550199999999998</v>
      </c>
      <c r="D29" s="35">
        <v>0</v>
      </c>
      <c r="E29" s="35">
        <v>2.0546999999999999E-2</v>
      </c>
      <c r="F29" s="35">
        <v>0</v>
      </c>
      <c r="G29" s="37">
        <v>2.1429999999999999E-3</v>
      </c>
    </row>
    <row r="30" spans="1:9" ht="12" customHeight="1" thickBo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8">
        <f t="shared" ref="B31:G31" si="6">SUM(B32:B33)</f>
        <v>2.4962999999999999E-2</v>
      </c>
      <c r="C31" s="31">
        <f t="shared" si="6"/>
        <v>0</v>
      </c>
      <c r="D31" s="31">
        <f t="shared" si="6"/>
        <v>0</v>
      </c>
      <c r="E31" s="31">
        <f t="shared" si="6"/>
        <v>2.3900000000000001E-4</v>
      </c>
      <c r="F31" s="31">
        <f t="shared" si="6"/>
        <v>0</v>
      </c>
      <c r="G31" s="32">
        <f t="shared" si="6"/>
        <v>2.4723999999999999E-2</v>
      </c>
    </row>
    <row r="32" spans="1:9" ht="12" customHeight="1" x14ac:dyDescent="0.2">
      <c r="A32" s="21" t="s">
        <v>12</v>
      </c>
      <c r="B32" s="22">
        <f>SUM(C32:G32)</f>
        <v>2.0802999999999999E-2</v>
      </c>
      <c r="C32" s="22"/>
      <c r="D32" s="22"/>
      <c r="E32" s="22"/>
      <c r="F32" s="22"/>
      <c r="G32" s="33">
        <v>2.0802999999999999E-2</v>
      </c>
    </row>
    <row r="33" spans="1:11" ht="12" customHeight="1" thickBot="1" x14ac:dyDescent="0.25">
      <c r="A33" s="34" t="s">
        <v>13</v>
      </c>
      <c r="B33" s="35">
        <f>SUM(C33:G33)</f>
        <v>4.1599999999999996E-3</v>
      </c>
      <c r="C33" s="36">
        <v>0</v>
      </c>
      <c r="D33" s="35">
        <v>0</v>
      </c>
      <c r="E33" s="35">
        <v>2.3900000000000001E-4</v>
      </c>
      <c r="F33" s="35">
        <v>0</v>
      </c>
      <c r="G33" s="37">
        <v>3.921E-3</v>
      </c>
      <c r="H33" s="39"/>
    </row>
    <row r="34" spans="1:11" ht="12" customHeight="1" x14ac:dyDescent="0.2">
      <c r="A34" s="40"/>
      <c r="B34" s="41"/>
      <c r="C34" s="40"/>
      <c r="D34" s="41"/>
      <c r="E34" s="41"/>
      <c r="F34" s="41"/>
      <c r="G34" s="41"/>
    </row>
    <row r="35" spans="1:11" ht="12" customHeight="1" thickBot="1" x14ac:dyDescent="0.25">
      <c r="A35" s="42"/>
      <c r="B35" s="42"/>
      <c r="C35" s="42"/>
      <c r="D35" s="42"/>
      <c r="E35" s="42"/>
      <c r="F35" s="42"/>
      <c r="G35" s="42"/>
    </row>
    <row r="36" spans="1:11" ht="32.25" customHeight="1" thickBot="1" x14ac:dyDescent="0.25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1" ht="12" customHeight="1" x14ac:dyDescent="0.2">
      <c r="A37" s="47"/>
      <c r="B37" s="19">
        <f>SUM(B38:B39)</f>
        <v>83.229454000000004</v>
      </c>
      <c r="C37" s="19">
        <f>SUM(C38:C39)</f>
        <v>82.210213999999993</v>
      </c>
      <c r="D37" s="19">
        <f t="shared" ref="D37:G37" si="7">SUM(D38:D39)</f>
        <v>0.15177499999999999</v>
      </c>
      <c r="E37" s="19">
        <f t="shared" si="7"/>
        <v>0.38375599999999999</v>
      </c>
      <c r="F37" s="19">
        <f t="shared" si="7"/>
        <v>0</v>
      </c>
      <c r="G37" s="48">
        <f t="shared" si="7"/>
        <v>0.483709</v>
      </c>
      <c r="H37" s="49"/>
    </row>
    <row r="38" spans="1:11" ht="12" customHeight="1" x14ac:dyDescent="0.2">
      <c r="A38" s="21" t="s">
        <v>12</v>
      </c>
      <c r="B38" s="22">
        <f>SUM(C38:G38)</f>
        <v>1.6837999999999999E-2</v>
      </c>
      <c r="C38" s="22">
        <v>0</v>
      </c>
      <c r="D38" s="22"/>
      <c r="E38" s="22"/>
      <c r="F38" s="22"/>
      <c r="G38" s="33">
        <v>1.6837999999999999E-2</v>
      </c>
      <c r="I38" s="39"/>
    </row>
    <row r="39" spans="1:11" ht="12" customHeight="1" thickBot="1" x14ac:dyDescent="0.25">
      <c r="A39" s="34" t="s">
        <v>13</v>
      </c>
      <c r="B39" s="35">
        <f>SUM(C39:G39)</f>
        <v>83.212615999999997</v>
      </c>
      <c r="C39" s="35">
        <v>82.210213999999993</v>
      </c>
      <c r="D39" s="35">
        <v>0.15177499999999999</v>
      </c>
      <c r="E39" s="35">
        <v>0.38375599999999999</v>
      </c>
      <c r="F39" s="35">
        <v>0</v>
      </c>
      <c r="G39" s="37">
        <v>0.46687099999999998</v>
      </c>
      <c r="H39" s="50"/>
      <c r="I39" s="39"/>
    </row>
    <row r="40" spans="1:11" ht="12" customHeight="1" x14ac:dyDescent="0.2">
      <c r="A40" s="40"/>
      <c r="B40" s="41"/>
      <c r="C40" s="41"/>
      <c r="D40" s="41"/>
      <c r="E40" s="41"/>
      <c r="F40" s="41"/>
      <c r="G40" s="41"/>
      <c r="I40" s="49"/>
    </row>
    <row r="41" spans="1:11" s="54" customFormat="1" ht="12" customHeight="1" x14ac:dyDescent="0.2">
      <c r="A41" s="64"/>
      <c r="B41" s="41"/>
      <c r="C41" s="65"/>
      <c r="D41" s="65"/>
      <c r="E41" s="65"/>
      <c r="F41" s="65"/>
      <c r="G41" s="65"/>
    </row>
    <row r="42" spans="1:11" s="54" customFormat="1" ht="12" customHeight="1" x14ac:dyDescent="0.2">
      <c r="A42" s="55"/>
      <c r="B42" s="56"/>
      <c r="C42" s="56"/>
      <c r="D42" s="56"/>
      <c r="E42" s="56"/>
      <c r="F42" s="56"/>
      <c r="G42" s="56"/>
      <c r="K42" s="41"/>
    </row>
    <row r="43" spans="1:11" s="54" customFormat="1" ht="12" customHeight="1" x14ac:dyDescent="0.2">
      <c r="A43" s="57"/>
      <c r="B43" s="58"/>
      <c r="C43" s="59"/>
      <c r="D43" s="58"/>
      <c r="E43" s="58"/>
      <c r="F43" s="58"/>
      <c r="G43" s="58"/>
    </row>
    <row r="44" spans="1:11" s="54" customFormat="1" ht="12" customHeight="1" x14ac:dyDescent="0.2">
      <c r="A44" s="60"/>
      <c r="B44" s="61"/>
      <c r="C44" s="62"/>
      <c r="D44" s="62"/>
      <c r="E44" s="62"/>
      <c r="F44" s="62"/>
      <c r="G44" s="62"/>
    </row>
    <row r="45" spans="1:11" s="54" customFormat="1" ht="12" customHeight="1" x14ac:dyDescent="0.2">
      <c r="A45" s="57"/>
      <c r="B45" s="58"/>
      <c r="C45" s="58"/>
      <c r="D45" s="58"/>
      <c r="E45" s="58"/>
      <c r="F45" s="58"/>
      <c r="G45" s="58"/>
    </row>
    <row r="46" spans="1:11" s="2" customFormat="1" x14ac:dyDescent="0.2">
      <c r="C46" s="49"/>
      <c r="D46" s="49"/>
      <c r="E46" s="49"/>
      <c r="F46" s="49"/>
      <c r="G46" s="49"/>
    </row>
    <row r="47" spans="1:11" s="2" customFormat="1" x14ac:dyDescent="0.2"/>
    <row r="48" spans="1:11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selection activeCell="G48" sqref="G48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4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25</v>
      </c>
      <c r="B2" s="1"/>
      <c r="C2" s="1"/>
      <c r="D2" s="1"/>
      <c r="E2" s="1"/>
      <c r="F2" s="1"/>
      <c r="G2" s="1"/>
    </row>
    <row r="3" spans="1:9" ht="12" customHeight="1" thickBot="1" x14ac:dyDescent="0.25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201.338583</v>
      </c>
      <c r="C7" s="19">
        <f>SUM(C8:C9)</f>
        <v>39.652565000000003</v>
      </c>
      <c r="D7" s="19">
        <f t="shared" si="0"/>
        <v>29.87322</v>
      </c>
      <c r="E7" s="19">
        <f t="shared" si="0"/>
        <v>61.961036999999997</v>
      </c>
      <c r="F7" s="19">
        <f t="shared" si="0"/>
        <v>1.3612070000000001</v>
      </c>
      <c r="G7" s="19">
        <f t="shared" si="0"/>
        <v>68.490554000000003</v>
      </c>
      <c r="H7" s="20"/>
    </row>
    <row r="8" spans="1:9" ht="12" customHeight="1" x14ac:dyDescent="0.2">
      <c r="A8" s="21" t="s">
        <v>12</v>
      </c>
      <c r="B8" s="22">
        <f>SUM(C8:G8)</f>
        <v>37.931406000000003</v>
      </c>
      <c r="C8" s="22"/>
      <c r="D8" s="22"/>
      <c r="E8" s="22"/>
      <c r="F8" s="22"/>
      <c r="G8" s="22">
        <v>37.931406000000003</v>
      </c>
    </row>
    <row r="9" spans="1:9" ht="12" customHeight="1" thickBot="1" x14ac:dyDescent="0.25">
      <c r="A9" s="23" t="s">
        <v>13</v>
      </c>
      <c r="B9" s="24">
        <f>SUM(C9:G9)</f>
        <v>163.40717699999999</v>
      </c>
      <c r="C9" s="22">
        <v>39.652565000000003</v>
      </c>
      <c r="D9" s="22">
        <v>29.87322</v>
      </c>
      <c r="E9" s="22">
        <v>61.961036999999997</v>
      </c>
      <c r="F9" s="22">
        <v>1.3612070000000001</v>
      </c>
      <c r="G9" s="22">
        <v>30.559148</v>
      </c>
    </row>
    <row r="10" spans="1:9" ht="17.25" hidden="1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83.334810000000004</v>
      </c>
      <c r="C19" s="19">
        <f t="shared" si="3"/>
        <v>0.25501400000000002</v>
      </c>
      <c r="D19" s="19">
        <f t="shared" si="3"/>
        <v>0</v>
      </c>
      <c r="E19" s="19">
        <f t="shared" si="3"/>
        <v>22.768156000000001</v>
      </c>
      <c r="F19" s="19">
        <f t="shared" si="3"/>
        <v>0</v>
      </c>
      <c r="G19" s="19">
        <f t="shared" si="3"/>
        <v>60.311640000000004</v>
      </c>
      <c r="I19" s="28"/>
    </row>
    <row r="20" spans="1:9" ht="12" customHeight="1" x14ac:dyDescent="0.2">
      <c r="A20" s="21" t="s">
        <v>12</v>
      </c>
      <c r="B20" s="22">
        <f>SUM(C20:G20)</f>
        <v>43.759556000000003</v>
      </c>
      <c r="C20" s="22"/>
      <c r="D20" s="22"/>
      <c r="E20" s="22"/>
      <c r="F20" s="22"/>
      <c r="G20" s="22">
        <v>43.759556000000003</v>
      </c>
      <c r="I20" s="28"/>
    </row>
    <row r="21" spans="1:9" ht="12" customHeight="1" thickBot="1" x14ac:dyDescent="0.25">
      <c r="A21" s="23" t="s">
        <v>13</v>
      </c>
      <c r="B21" s="24">
        <f>SUM(C21:G21)</f>
        <v>39.575254000000001</v>
      </c>
      <c r="C21" s="29">
        <v>0.25501400000000002</v>
      </c>
      <c r="D21" s="24">
        <v>0</v>
      </c>
      <c r="E21" s="24">
        <v>22.768156000000001</v>
      </c>
      <c r="F21" s="24">
        <v>0</v>
      </c>
      <c r="G21" s="24">
        <v>16.552084000000001</v>
      </c>
      <c r="I21" s="28"/>
    </row>
    <row r="22" spans="1:9" ht="15" hidden="1" customHeight="1" thickBot="1" x14ac:dyDescent="0.25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25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0.42915499999999995</v>
      </c>
      <c r="C27" s="31">
        <f t="shared" si="5"/>
        <v>0.41022599999999998</v>
      </c>
      <c r="D27" s="31">
        <f t="shared" si="5"/>
        <v>0</v>
      </c>
      <c r="E27" s="31">
        <f t="shared" si="5"/>
        <v>1.6957E-2</v>
      </c>
      <c r="F27" s="31">
        <f t="shared" si="5"/>
        <v>0</v>
      </c>
      <c r="G27" s="32">
        <f t="shared" si="5"/>
        <v>1.9719999999999998E-3</v>
      </c>
      <c r="I27" s="20"/>
    </row>
    <row r="28" spans="1:9" ht="12" customHeight="1" x14ac:dyDescent="0.2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13</v>
      </c>
      <c r="B29" s="35">
        <f>SUM(C29:G29)</f>
        <v>0.42915499999999995</v>
      </c>
      <c r="C29" s="36">
        <v>0.41022599999999998</v>
      </c>
      <c r="D29" s="35">
        <v>0</v>
      </c>
      <c r="E29" s="35">
        <v>1.6957E-2</v>
      </c>
      <c r="F29" s="35">
        <v>0</v>
      </c>
      <c r="G29" s="37">
        <v>1.9719999999999998E-3</v>
      </c>
    </row>
    <row r="30" spans="1:9" ht="12" customHeight="1" thickBo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8">
        <f t="shared" ref="B31:G31" si="6">SUM(B32:B33)</f>
        <v>2.6041999999999999E-2</v>
      </c>
      <c r="C31" s="31">
        <f t="shared" si="6"/>
        <v>0</v>
      </c>
      <c r="D31" s="31">
        <f t="shared" si="6"/>
        <v>0</v>
      </c>
      <c r="E31" s="31">
        <f t="shared" si="6"/>
        <v>2.5399999999999999E-4</v>
      </c>
      <c r="F31" s="31">
        <f t="shared" si="6"/>
        <v>0</v>
      </c>
      <c r="G31" s="32">
        <f t="shared" si="6"/>
        <v>2.5787999999999998E-2</v>
      </c>
    </row>
    <row r="32" spans="1:9" ht="12" customHeight="1" x14ac:dyDescent="0.2">
      <c r="A32" s="21" t="s">
        <v>12</v>
      </c>
      <c r="B32" s="22">
        <f>SUM(C32:G32)</f>
        <v>2.1805999999999999E-2</v>
      </c>
      <c r="C32" s="22"/>
      <c r="D32" s="22"/>
      <c r="E32" s="22"/>
      <c r="F32" s="22"/>
      <c r="G32" s="33">
        <v>2.1805999999999999E-2</v>
      </c>
    </row>
    <row r="33" spans="1:10" ht="12" customHeight="1" thickBot="1" x14ac:dyDescent="0.25">
      <c r="A33" s="34" t="s">
        <v>13</v>
      </c>
      <c r="B33" s="35">
        <f>SUM(C33:G33)</f>
        <v>4.2360000000000002E-3</v>
      </c>
      <c r="C33" s="36">
        <v>0</v>
      </c>
      <c r="D33" s="35">
        <v>0</v>
      </c>
      <c r="E33" s="35">
        <v>2.5399999999999999E-4</v>
      </c>
      <c r="F33" s="35">
        <v>0</v>
      </c>
      <c r="G33" s="37">
        <v>3.9820000000000003E-3</v>
      </c>
      <c r="H33" s="39"/>
    </row>
    <row r="34" spans="1:10" ht="12" customHeight="1" x14ac:dyDescent="0.2">
      <c r="A34" s="40"/>
      <c r="B34" s="41"/>
      <c r="C34" s="40"/>
      <c r="D34" s="41"/>
      <c r="E34" s="41"/>
      <c r="F34" s="41"/>
      <c r="G34" s="41"/>
    </row>
    <row r="35" spans="1:10" ht="12" customHeight="1" thickBot="1" x14ac:dyDescent="0.25">
      <c r="A35" s="42"/>
      <c r="B35" s="42"/>
      <c r="C35" s="42"/>
      <c r="D35" s="42"/>
      <c r="E35" s="42"/>
      <c r="F35" s="42"/>
      <c r="G35" s="42"/>
    </row>
    <row r="36" spans="1:10" ht="32.25" customHeight="1" thickBot="1" x14ac:dyDescent="0.25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0" ht="12" customHeight="1" x14ac:dyDescent="0.2">
      <c r="A37" s="47"/>
      <c r="B37" s="19">
        <f>SUM(B38:B39)</f>
        <v>68.311651999999995</v>
      </c>
      <c r="C37" s="19">
        <f>SUM(C38:C39)</f>
        <v>67.356836999999999</v>
      </c>
      <c r="D37" s="19">
        <f t="shared" ref="D37:G37" si="7">SUM(D38:D39)</f>
        <v>0.134906</v>
      </c>
      <c r="E37" s="19">
        <f t="shared" si="7"/>
        <v>0.35489399999999999</v>
      </c>
      <c r="F37" s="19">
        <f t="shared" si="7"/>
        <v>0</v>
      </c>
      <c r="G37" s="48">
        <f t="shared" si="7"/>
        <v>0.46501499999999996</v>
      </c>
      <c r="H37" s="49"/>
    </row>
    <row r="38" spans="1:10" ht="12" customHeight="1" x14ac:dyDescent="0.2">
      <c r="A38" s="21" t="s">
        <v>12</v>
      </c>
      <c r="B38" s="22">
        <f>SUM(C38:G38)</f>
        <v>1.4518E-2</v>
      </c>
      <c r="C38" s="22">
        <v>0</v>
      </c>
      <c r="D38" s="22"/>
      <c r="E38" s="22"/>
      <c r="F38" s="22"/>
      <c r="G38" s="33">
        <v>1.4518E-2</v>
      </c>
      <c r="I38" s="39"/>
    </row>
    <row r="39" spans="1:10" ht="12" customHeight="1" thickBot="1" x14ac:dyDescent="0.25">
      <c r="A39" s="34" t="s">
        <v>13</v>
      </c>
      <c r="B39" s="35">
        <f>SUM(C39:G39)</f>
        <v>68.297134</v>
      </c>
      <c r="C39" s="35">
        <v>67.356836999999999</v>
      </c>
      <c r="D39" s="35">
        <v>0.134906</v>
      </c>
      <c r="E39" s="35">
        <v>0.35489399999999999</v>
      </c>
      <c r="F39" s="35">
        <v>0</v>
      </c>
      <c r="G39" s="37">
        <v>0.45049699999999998</v>
      </c>
      <c r="H39" s="50"/>
      <c r="I39" s="39"/>
    </row>
    <row r="40" spans="1:10" ht="12" customHeight="1" x14ac:dyDescent="0.2">
      <c r="A40" s="40"/>
      <c r="B40" s="41"/>
      <c r="C40" s="41"/>
      <c r="D40" s="41"/>
      <c r="E40" s="41"/>
      <c r="F40" s="41"/>
      <c r="G40" s="41"/>
      <c r="I40" s="49"/>
    </row>
    <row r="41" spans="1:10" s="54" customFormat="1" ht="12" customHeight="1" x14ac:dyDescent="0.2">
      <c r="A41" s="64"/>
      <c r="B41" s="41"/>
      <c r="C41" s="65"/>
      <c r="D41" s="65"/>
      <c r="E41" s="65"/>
      <c r="F41" s="65"/>
      <c r="G41" s="65"/>
    </row>
    <row r="42" spans="1:10" s="54" customFormat="1" ht="12" customHeight="1" x14ac:dyDescent="0.2">
      <c r="A42" s="60"/>
      <c r="B42" s="61"/>
      <c r="C42" s="62"/>
      <c r="D42" s="62"/>
      <c r="E42" s="62"/>
      <c r="F42" s="62"/>
      <c r="G42" s="62"/>
    </row>
    <row r="43" spans="1:10" s="54" customFormat="1" ht="12" customHeight="1" x14ac:dyDescent="0.2">
      <c r="A43" s="57"/>
      <c r="B43" s="58"/>
      <c r="C43" s="58"/>
      <c r="D43" s="58"/>
      <c r="E43" s="58"/>
      <c r="F43" s="58"/>
      <c r="G43" s="58"/>
    </row>
    <row r="44" spans="1:10" s="2" customFormat="1" x14ac:dyDescent="0.2">
      <c r="C44" s="49"/>
      <c r="D44" s="49"/>
      <c r="E44" s="49"/>
      <c r="F44" s="49"/>
      <c r="G44" s="49"/>
    </row>
    <row r="45" spans="1:10" s="2" customFormat="1" x14ac:dyDescent="0.2"/>
    <row r="46" spans="1:10" s="2" customFormat="1" x14ac:dyDescent="0.2"/>
    <row r="47" spans="1:10" s="2" customFormat="1" x14ac:dyDescent="0.2"/>
    <row r="48" spans="1:10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J37" sqref="J37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4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26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185.449589</v>
      </c>
      <c r="C7" s="19">
        <f>SUM(C8:C9)</f>
        <v>39.551147</v>
      </c>
      <c r="D7" s="19">
        <f t="shared" si="0"/>
        <v>26.967583000000001</v>
      </c>
      <c r="E7" s="19">
        <f t="shared" si="0"/>
        <v>56.079538999999997</v>
      </c>
      <c r="F7" s="19">
        <f t="shared" si="0"/>
        <v>1.242626</v>
      </c>
      <c r="G7" s="19">
        <f t="shared" si="0"/>
        <v>61.608694</v>
      </c>
      <c r="H7" s="20"/>
    </row>
    <row r="8" spans="1:9" ht="12" customHeight="1" x14ac:dyDescent="0.2">
      <c r="A8" s="21" t="s">
        <v>12</v>
      </c>
      <c r="B8" s="22">
        <f>SUM(C8:G8)</f>
        <v>34.288060999999999</v>
      </c>
      <c r="C8" s="22"/>
      <c r="D8" s="22"/>
      <c r="E8" s="22"/>
      <c r="F8" s="22"/>
      <c r="G8" s="22">
        <v>34.288060999999999</v>
      </c>
    </row>
    <row r="9" spans="1:9" ht="12" customHeight="1" thickBot="1" x14ac:dyDescent="0.25">
      <c r="A9" s="23" t="s">
        <v>13</v>
      </c>
      <c r="B9" s="24">
        <f>SUM(C9:G9)</f>
        <v>151.161528</v>
      </c>
      <c r="C9" s="22">
        <v>39.551147</v>
      </c>
      <c r="D9" s="22">
        <v>26.967583000000001</v>
      </c>
      <c r="E9" s="22">
        <v>56.079538999999997</v>
      </c>
      <c r="F9" s="22">
        <v>1.242626</v>
      </c>
      <c r="G9" s="22">
        <v>27.320633000000001</v>
      </c>
    </row>
    <row r="10" spans="1:9" ht="17.25" hidden="1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74.963323000000003</v>
      </c>
      <c r="C19" s="19">
        <f t="shared" si="3"/>
        <v>0.16679099999999999</v>
      </c>
      <c r="D19" s="19">
        <f t="shared" si="3"/>
        <v>0</v>
      </c>
      <c r="E19" s="19">
        <f t="shared" si="3"/>
        <v>20.336228999999999</v>
      </c>
      <c r="F19" s="19">
        <f t="shared" si="3"/>
        <v>0</v>
      </c>
      <c r="G19" s="19">
        <f t="shared" si="3"/>
        <v>54.460302999999996</v>
      </c>
      <c r="I19" s="28"/>
    </row>
    <row r="20" spans="1:9" ht="12" customHeight="1" x14ac:dyDescent="0.2">
      <c r="A20" s="21" t="s">
        <v>12</v>
      </c>
      <c r="B20" s="22">
        <f>SUM(C20:G20)</f>
        <v>40.032316999999999</v>
      </c>
      <c r="C20" s="22"/>
      <c r="D20" s="22"/>
      <c r="E20" s="22"/>
      <c r="F20" s="22"/>
      <c r="G20" s="22">
        <v>40.032316999999999</v>
      </c>
      <c r="I20" s="28"/>
    </row>
    <row r="21" spans="1:9" ht="12" customHeight="1" thickBot="1" x14ac:dyDescent="0.25">
      <c r="A21" s="23" t="s">
        <v>13</v>
      </c>
      <c r="B21" s="24">
        <f>SUM(C21:G21)</f>
        <v>34.931005999999996</v>
      </c>
      <c r="C21" s="29">
        <v>0.16679099999999999</v>
      </c>
      <c r="D21" s="24">
        <v>0</v>
      </c>
      <c r="E21" s="24">
        <v>20.336228999999999</v>
      </c>
      <c r="F21" s="24">
        <v>0</v>
      </c>
      <c r="G21" s="24">
        <v>14.427986000000001</v>
      </c>
      <c r="I21" s="28"/>
    </row>
    <row r="22" spans="1:9" ht="15" hidden="1" customHeight="1" thickBot="1" x14ac:dyDescent="0.25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25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0.51839800000000003</v>
      </c>
      <c r="C27" s="31">
        <f t="shared" si="5"/>
        <v>0.49815399999999999</v>
      </c>
      <c r="D27" s="31">
        <f t="shared" si="5"/>
        <v>0</v>
      </c>
      <c r="E27" s="31">
        <f t="shared" si="5"/>
        <v>1.8450999999999999E-2</v>
      </c>
      <c r="F27" s="31">
        <f t="shared" si="5"/>
        <v>0</v>
      </c>
      <c r="G27" s="32">
        <f t="shared" si="5"/>
        <v>1.7930000000000001E-3</v>
      </c>
      <c r="I27" s="20"/>
    </row>
    <row r="28" spans="1:9" ht="12" customHeight="1" x14ac:dyDescent="0.2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13</v>
      </c>
      <c r="B29" s="35">
        <f>SUM(C29:G29)</f>
        <v>0.51839800000000003</v>
      </c>
      <c r="C29" s="36">
        <v>0.49815399999999999</v>
      </c>
      <c r="D29" s="35">
        <v>0</v>
      </c>
      <c r="E29" s="35">
        <v>1.8450999999999999E-2</v>
      </c>
      <c r="F29" s="35">
        <v>0</v>
      </c>
      <c r="G29" s="37">
        <v>1.7930000000000001E-3</v>
      </c>
    </row>
    <row r="30" spans="1:9" ht="12" customHeight="1" thickBo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8">
        <f t="shared" ref="B31:G31" si="6">SUM(B32:B33)</f>
        <v>2.2643E-2</v>
      </c>
      <c r="C31" s="31">
        <f t="shared" si="6"/>
        <v>0</v>
      </c>
      <c r="D31" s="31">
        <f t="shared" si="6"/>
        <v>0</v>
      </c>
      <c r="E31" s="31">
        <f t="shared" si="6"/>
        <v>5.0540000000000003E-3</v>
      </c>
      <c r="F31" s="31">
        <f t="shared" si="6"/>
        <v>0</v>
      </c>
      <c r="G31" s="32">
        <f t="shared" si="6"/>
        <v>1.7589E-2</v>
      </c>
    </row>
    <row r="32" spans="1:9" ht="12" customHeight="1" x14ac:dyDescent="0.2">
      <c r="A32" s="21" t="s">
        <v>12</v>
      </c>
      <c r="B32" s="22">
        <f>SUM(C32:G32)</f>
        <v>1.4747E-2</v>
      </c>
      <c r="C32" s="22"/>
      <c r="D32" s="22"/>
      <c r="E32" s="22"/>
      <c r="F32" s="22"/>
      <c r="G32" s="33">
        <v>1.4747E-2</v>
      </c>
    </row>
    <row r="33" spans="1:10" ht="12" customHeight="1" thickBot="1" x14ac:dyDescent="0.25">
      <c r="A33" s="34" t="s">
        <v>13</v>
      </c>
      <c r="B33" s="35">
        <f>SUM(C33:G33)</f>
        <v>7.8960000000000002E-3</v>
      </c>
      <c r="C33" s="36">
        <v>0</v>
      </c>
      <c r="D33" s="35">
        <v>0</v>
      </c>
      <c r="E33" s="35">
        <v>5.0540000000000003E-3</v>
      </c>
      <c r="F33" s="35">
        <v>0</v>
      </c>
      <c r="G33" s="37">
        <v>2.8419999999999999E-3</v>
      </c>
      <c r="H33" s="39"/>
    </row>
    <row r="34" spans="1:10" ht="12" customHeight="1" x14ac:dyDescent="0.2">
      <c r="A34" s="40"/>
      <c r="B34" s="41"/>
      <c r="C34" s="40"/>
      <c r="D34" s="41"/>
      <c r="E34" s="41"/>
      <c r="F34" s="41"/>
      <c r="G34" s="41"/>
    </row>
    <row r="35" spans="1:10" ht="12" customHeight="1" thickBot="1" x14ac:dyDescent="0.25">
      <c r="A35" s="42"/>
      <c r="B35" s="42"/>
      <c r="C35" s="42"/>
      <c r="D35" s="42"/>
      <c r="E35" s="42"/>
      <c r="F35" s="42"/>
      <c r="G35" s="42"/>
    </row>
    <row r="36" spans="1:10" ht="32.25" customHeight="1" thickBot="1" x14ac:dyDescent="0.25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0" ht="12" customHeight="1" x14ac:dyDescent="0.2">
      <c r="A37" s="47"/>
      <c r="B37" s="19">
        <f>SUM(B38:B39)</f>
        <v>65.185265000000015</v>
      </c>
      <c r="C37" s="19">
        <f>SUM(C38:C39)</f>
        <v>64.300927999999999</v>
      </c>
      <c r="D37" s="19">
        <f t="shared" ref="D37:G37" si="7">SUM(D38:D39)</f>
        <v>0.140347</v>
      </c>
      <c r="E37" s="19">
        <f t="shared" si="7"/>
        <v>0.29259600000000002</v>
      </c>
      <c r="F37" s="19">
        <f t="shared" si="7"/>
        <v>0</v>
      </c>
      <c r="G37" s="48">
        <f t="shared" si="7"/>
        <v>0.45139400000000002</v>
      </c>
      <c r="H37" s="49"/>
    </row>
    <row r="38" spans="1:10" ht="12" customHeight="1" x14ac:dyDescent="0.2">
      <c r="A38" s="21" t="s">
        <v>12</v>
      </c>
      <c r="B38" s="22">
        <f>SUM(C38:G38)</f>
        <v>1.1566E-2</v>
      </c>
      <c r="C38" s="22">
        <v>0</v>
      </c>
      <c r="D38" s="22"/>
      <c r="E38" s="22"/>
      <c r="F38" s="22"/>
      <c r="G38" s="33">
        <v>1.1566E-2</v>
      </c>
      <c r="I38" s="39"/>
    </row>
    <row r="39" spans="1:10" ht="12" customHeight="1" thickBot="1" x14ac:dyDescent="0.25">
      <c r="A39" s="34" t="s">
        <v>13</v>
      </c>
      <c r="B39" s="35">
        <f>SUM(C39:G39)</f>
        <v>65.173699000000013</v>
      </c>
      <c r="C39" s="35">
        <v>64.300927999999999</v>
      </c>
      <c r="D39" s="35">
        <v>0.140347</v>
      </c>
      <c r="E39" s="35">
        <v>0.29259600000000002</v>
      </c>
      <c r="F39" s="35">
        <v>0</v>
      </c>
      <c r="G39" s="37">
        <v>0.439828</v>
      </c>
      <c r="H39" s="50"/>
      <c r="I39" s="39"/>
    </row>
    <row r="40" spans="1:10" ht="12" customHeight="1" x14ac:dyDescent="0.2">
      <c r="A40" s="40"/>
      <c r="B40" s="41"/>
      <c r="C40" s="41"/>
      <c r="D40" s="41"/>
      <c r="E40" s="41"/>
      <c r="F40" s="41"/>
      <c r="G40" s="41"/>
      <c r="I40" s="49"/>
    </row>
    <row r="41" spans="1:10" s="54" customFormat="1" ht="12" customHeight="1" x14ac:dyDescent="0.2">
      <c r="A41" s="60"/>
      <c r="B41" s="61"/>
      <c r="C41" s="62"/>
      <c r="D41" s="62"/>
      <c r="E41" s="62"/>
      <c r="F41" s="62"/>
      <c r="G41" s="62"/>
    </row>
    <row r="42" spans="1:10" s="54" customFormat="1" ht="12" customHeight="1" x14ac:dyDescent="0.2">
      <c r="A42" s="57"/>
      <c r="B42" s="58"/>
      <c r="C42" s="58"/>
      <c r="D42" s="58"/>
      <c r="E42" s="58"/>
      <c r="F42" s="58"/>
      <c r="G42" s="58"/>
    </row>
    <row r="43" spans="1:10" x14ac:dyDescent="0.2">
      <c r="C43" s="49"/>
      <c r="D43" s="49"/>
      <c r="E43" s="49"/>
      <c r="F43" s="49"/>
      <c r="G43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01 в 05</vt:lpstr>
      <vt:lpstr>02 в 05</vt:lpstr>
      <vt:lpstr>03 в 05</vt:lpstr>
      <vt:lpstr>04 в 05</vt:lpstr>
      <vt:lpstr>05</vt:lpstr>
      <vt:lpstr>'01 в 05'!Область_печати</vt:lpstr>
      <vt:lpstr>'02 в 05'!Область_печати</vt:lpstr>
      <vt:lpstr>'03 в 05'!Область_печати</vt:lpstr>
      <vt:lpstr>'04 в 05'!Область_печати</vt:lpstr>
      <vt:lpstr>'05'!Область_печати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2017-06-27T09:23:46Z</dcterms:created>
  <dcterms:modified xsi:type="dcterms:W3CDTF">2017-06-27T09:25:29Z</dcterms:modified>
</cp:coreProperties>
</file>