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Ежемесячные\раскрытие информации\2019\помесячно\"/>
    </mc:Choice>
  </mc:AlternateContent>
  <bookViews>
    <workbookView xWindow="0" yWindow="0" windowWidth="28800" windowHeight="11235"/>
  </bookViews>
  <sheets>
    <sheet name="12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'12'!$A$1:$G$41</definedName>
  </definedNames>
  <calcPr calcId="152511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16" i="1"/>
  <c r="B20" i="1"/>
  <c r="B24" i="1"/>
  <c r="B28" i="1"/>
  <c r="B38" i="1"/>
  <c r="B32" i="1"/>
  <c r="E9" i="1"/>
  <c r="B9" i="1"/>
  <c r="B7" i="1"/>
  <c r="B13" i="1"/>
  <c r="B11" i="1"/>
  <c r="B17" i="1"/>
  <c r="B15" i="1"/>
  <c r="B21" i="1"/>
  <c r="B19" i="1"/>
  <c r="B25" i="1"/>
  <c r="B23" i="1"/>
  <c r="B29" i="1"/>
  <c r="B27" i="1"/>
  <c r="C39" i="1"/>
  <c r="B39" i="1"/>
  <c r="B37" i="1"/>
  <c r="B33" i="1"/>
  <c r="B31" i="1"/>
  <c r="G7" i="1"/>
  <c r="G11" i="1"/>
  <c r="G15" i="1"/>
  <c r="G19" i="1"/>
  <c r="G23" i="1"/>
  <c r="G27" i="1"/>
  <c r="G31" i="1"/>
  <c r="G37" i="1"/>
  <c r="F7" i="1"/>
  <c r="F11" i="1"/>
  <c r="F15" i="1"/>
  <c r="F19" i="1"/>
  <c r="F23" i="1"/>
  <c r="F27" i="1"/>
  <c r="F31" i="1"/>
  <c r="F37" i="1"/>
  <c r="E7" i="1"/>
  <c r="E11" i="1"/>
  <c r="E15" i="1"/>
  <c r="E19" i="1"/>
  <c r="E23" i="1"/>
  <c r="E27" i="1"/>
  <c r="E31" i="1"/>
  <c r="E37" i="1"/>
  <c r="D7" i="1"/>
  <c r="D11" i="1"/>
  <c r="D15" i="1"/>
  <c r="D19" i="1"/>
  <c r="D23" i="1"/>
  <c r="D27" i="1"/>
  <c r="D31" i="1"/>
  <c r="D37" i="1"/>
  <c r="C7" i="1"/>
  <c r="C11" i="1"/>
  <c r="C15" i="1"/>
  <c r="C19" i="1"/>
  <c r="C23" i="1"/>
  <c r="C27" i="1"/>
  <c r="C31" i="1"/>
  <c r="C37" i="1"/>
</calcChain>
</file>

<file path=xl/sharedStrings.xml><?xml version="1.0" encoding="utf-8"?>
<sst xmlns="http://schemas.openxmlformats.org/spreadsheetml/2006/main" count="36" uniqueCount="22">
  <si>
    <t>за ДЕКАБРЬ 2019 г.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</si>
  <si>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</si>
  <si>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</si>
  <si>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</si>
  <si>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</si>
  <si>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</si>
  <si>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</si>
  <si>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</si>
  <si>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</si>
  <si>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"МРСК Северо-Запада" "Колэнерго" </t>
  </si>
  <si>
    <t>"Население и потребители, приравненные к населению"</t>
  </si>
  <si>
    <t>"Прочие потребители"</t>
  </si>
  <si>
    <t xml:space="preserve">ОАО "Тепловодоснабжение" </t>
  </si>
  <si>
    <t>МУП "Апатитская электросетевая компания"</t>
  </si>
  <si>
    <t>АО "Мурманская областная электросетвая компания"</t>
  </si>
  <si>
    <t>ОАО "Оборонэнерго"</t>
  </si>
  <si>
    <t>ПАО "ФСК"</t>
  </si>
  <si>
    <t>АО "МЭС"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</si>
  <si>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</si>
  <si>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</si>
  <si>
    <t xml:space="preserve"> </t>
  </si>
  <si>
    <t>Информация об объемах фактического полезного отпуска электрической энергии  потребителям АО "АтомЭнергоСбыт" в разрезе сетевых организаций и по уровням напряжения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</si>
</sst>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000_ ;[Red]\-#,##0.000000\ "/>
    <numFmt numFmtId="165" formatCode="#,##0.000_ ;[Red]\-#,##0.000\ "/>
    <numFmt numFmtId="166" formatCode="#,##0_ ;[Red]\-#,##0\ "/>
    <numFmt numFmtId="167" formatCode="_-* #,##0.00_р_._-;\-* #,##0.00_р_._-;_-* &quot;-&quot;??_р_._-;_-@_-"/>
    <numFmt numFmtId="169" formatCode="dd/mm/yy;@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7" fontId="5" fillId="0" borderId="0" applyFont="0" applyFill="0" applyBorder="0" applyAlignment="0" applyProtection="0"/>
  </cellStyleXfs>
  <cellXfs count="58">
    <xf numFmtId="0" fontId="0" fillId="0" borderId="0" xfId="0"/>
    <xf numFmtId="0" fontId="2" fillId="2" borderId="0" xfId="1" applyFont="1" applyFill="1" applyAlignment="1">
      <alignment horizontal="center" vertical="center" wrapText="1"/>
    </xf>
    <xf numFmtId="0" fontId="3" fillId="2" borderId="0" xfId="1" applyFont="1" applyFill="1"/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164" fontId="4" fillId="2" borderId="11" xfId="1" applyNumberFormat="1" applyFont="1" applyFill="1" applyBorder="1" applyAlignment="1">
      <alignment vertical="top"/>
    </xf>
    <xf numFmtId="164" fontId="4" fillId="2" borderId="12" xfId="1" applyNumberFormat="1" applyFont="1" applyFill="1" applyBorder="1"/>
    <xf numFmtId="164" fontId="4" fillId="2" borderId="13" xfId="1" applyNumberFormat="1" applyFont="1" applyFill="1" applyBorder="1"/>
    <xf numFmtId="3" fontId="3" fillId="2" borderId="0" xfId="1" applyNumberFormat="1" applyFont="1" applyFill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3" fillId="2" borderId="16" xfId="1" applyNumberFormat="1" applyFont="1" applyFill="1" applyBorder="1"/>
    <xf numFmtId="164" fontId="3" fillId="2" borderId="17" xfId="1" applyNumberFormat="1" applyFont="1" applyFill="1" applyBorder="1" applyAlignment="1">
      <alignment horizontal="right"/>
    </xf>
    <xf numFmtId="164" fontId="3" fillId="2" borderId="18" xfId="1" applyNumberFormat="1" applyFont="1" applyFill="1" applyBorder="1"/>
    <xf numFmtId="164" fontId="4" fillId="2" borderId="2" xfId="1" applyNumberFormat="1" applyFont="1" applyFill="1" applyBorder="1" applyAlignment="1">
      <alignment horizontal="center"/>
    </xf>
    <xf numFmtId="164" fontId="4" fillId="2" borderId="3" xfId="1" applyNumberFormat="1" applyFont="1" applyFill="1" applyBorder="1" applyAlignment="1">
      <alignment horizontal="center"/>
    </xf>
    <xf numFmtId="164" fontId="4" fillId="2" borderId="4" xfId="1" applyNumberFormat="1" applyFont="1" applyFill="1" applyBorder="1" applyAlignment="1">
      <alignment horizontal="center"/>
    </xf>
    <xf numFmtId="164" fontId="3" fillId="2" borderId="19" xfId="1" applyNumberFormat="1" applyFont="1" applyFill="1" applyBorder="1"/>
    <xf numFmtId="3" fontId="3" fillId="2" borderId="0" xfId="1" applyNumberFormat="1" applyFont="1" applyFill="1" applyAlignment="1">
      <alignment horizontal="center" vertical="center"/>
    </xf>
    <xf numFmtId="164" fontId="3" fillId="2" borderId="18" xfId="1" applyNumberFormat="1" applyFont="1" applyFill="1" applyBorder="1" applyAlignment="1">
      <alignment horizontal="right"/>
    </xf>
    <xf numFmtId="164" fontId="4" fillId="2" borderId="20" xfId="1" applyNumberFormat="1" applyFont="1" applyFill="1" applyBorder="1" applyAlignment="1">
      <alignment vertical="top"/>
    </xf>
    <xf numFmtId="164" fontId="4" fillId="2" borderId="21" xfId="1" applyNumberFormat="1" applyFont="1" applyFill="1" applyBorder="1"/>
    <xf numFmtId="164" fontId="4" fillId="2" borderId="22" xfId="1" applyNumberFormat="1" applyFont="1" applyFill="1" applyBorder="1"/>
    <xf numFmtId="164" fontId="3" fillId="2" borderId="23" xfId="1" applyNumberFormat="1" applyFont="1" applyFill="1" applyBorder="1" applyAlignment="1">
      <alignment horizontal="right"/>
    </xf>
    <xf numFmtId="164" fontId="3" fillId="2" borderId="24" xfId="1" applyNumberFormat="1" applyFont="1" applyFill="1" applyBorder="1"/>
    <xf numFmtId="164" fontId="3" fillId="2" borderId="24" xfId="1" applyNumberFormat="1" applyFont="1" applyFill="1" applyBorder="1" applyAlignment="1">
      <alignment horizontal="right"/>
    </xf>
    <xf numFmtId="164" fontId="3" fillId="2" borderId="25" xfId="1" applyNumberFormat="1" applyFont="1" applyFill="1" applyBorder="1"/>
    <xf numFmtId="164" fontId="3" fillId="2" borderId="0" xfId="1" applyNumberFormat="1" applyFont="1" applyFill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3" fillId="2" borderId="26" xfId="1" applyNumberFormat="1" applyFont="1" applyFill="1" applyBorder="1" applyAlignment="1">
      <alignment horizontal="center"/>
    </xf>
    <xf numFmtId="164" fontId="4" fillId="2" borderId="27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164" fontId="4" fillId="2" borderId="11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165" fontId="3" fillId="2" borderId="0" xfId="1" applyNumberFormat="1" applyFont="1" applyFill="1"/>
    <xf numFmtId="166" fontId="3" fillId="2" borderId="0" xfId="1" applyNumberFormat="1" applyFont="1" applyFill="1"/>
    <xf numFmtId="164" fontId="4" fillId="2" borderId="0" xfId="1" applyNumberFormat="1" applyFont="1" applyFill="1" applyBorder="1" applyAlignment="1">
      <alignment vertical="top"/>
    </xf>
    <xf numFmtId="0" fontId="3" fillId="2" borderId="0" xfId="1" applyFont="1" applyFill="1" applyBorder="1"/>
    <xf numFmtId="169" fontId="3" fillId="2" borderId="0" xfId="1" applyNumberFormat="1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66" fontId="4" fillId="2" borderId="0" xfId="1" applyNumberFormat="1" applyFont="1" applyFill="1" applyBorder="1"/>
    <xf numFmtId="0" fontId="6" fillId="0" borderId="0" xfId="1" applyFont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6;&#1057;&#1050;/&#1054;&#1058;&#1063;&#1045;&#1058;&#1067;/&#1045;&#1078;&#1077;&#1084;&#1077;&#1089;&#1103;&#1095;&#1085;&#1099;&#1077;/&#1088;&#1072;&#1089;&#1082;&#1088;&#1099;&#1090;&#1080;&#1077;%20&#1080;&#1085;&#1092;&#1086;&#1088;&#1084;&#1072;&#1094;&#1080;&#1080;/2019/&#1056;&#1040;&#1057;&#1050;&#1056;&#1067;&#1058;&#1048;&#1045;%20&#1080;&#1085;&#1092;&#1086;&#1088;&#1084;&#1072;&#1094;&#1080;&#1080;%202019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"/>
      <sheetName val="12 В 02"/>
      <sheetName val="01"/>
      <sheetName val="01 в 02"/>
      <sheetName val="02"/>
      <sheetName val="03"/>
      <sheetName val="04"/>
      <sheetName val="05"/>
      <sheetName val="06"/>
      <sheetName val="07"/>
      <sheetName val="07 корр от 310819"/>
      <sheetName val="08"/>
      <sheetName val="09"/>
      <sheetName val="10"/>
      <sheetName val="11"/>
      <sheetName val="12-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44"/>
  <sheetViews>
    <sheetView tabSelected="1" zoomScale="90" zoomScaleNormal="90" workbookViewId="0">
      <selection activeCell="L35" sqref="L35"/>
    </sheetView>
  </sheetViews>
  <sheetFormatPr defaultColWidth="9.140625" defaultRowHeight="12.75" x14ac:dyDescent="0.2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4.5703125" style="2" customWidth="1"/>
    <col min="9" max="9" width="17" style="2" customWidth="1"/>
    <col min="10" max="12" width="18.28515625" style="2" customWidth="1"/>
    <col min="13" max="16384" width="9.140625" style="2"/>
  </cols>
  <sheetData>
    <row r="1" spans="1:9" ht="30" customHeight="1" x14ac:dyDescent="0.2">
      <c r="A1" s="1" t="s">
        <v>21</v>
      </c>
      <c r="B1" s="1"/>
      <c r="C1" s="1"/>
      <c r="D1" s="1"/>
      <c r="E1" s="1"/>
      <c r="F1" s="1"/>
      <c r="G1" s="1"/>
    </row>
    <row r="2" spans="1:9" ht="22.5" customHeight="1" x14ac:dyDescent="0.2">
      <c r="A2" s="1" t="s">
        <v>0</v>
      </c>
      <c r="B2" s="1"/>
      <c r="C2" s="1"/>
      <c r="D2" s="1"/>
      <c r="E2" s="1"/>
      <c r="F2" s="1"/>
      <c r="G2" s="1"/>
    </row>
    <row r="3" spans="1:9" ht="12" customHeight="1" thickBot="1" x14ac:dyDescent="0.25">
      <c r="B3" s="3"/>
      <c r="C3" s="3"/>
      <c r="D3" s="3"/>
      <c r="E3" s="3"/>
      <c r="F3" s="3"/>
      <c r="G3" s="3"/>
    </row>
    <row r="4" spans="1:9" s="8" customFormat="1" ht="25.5" customHeight="1" thickBot="1" x14ac:dyDescent="0.3">
      <c r="A4" s="4" t="s">
        <v>1</v>
      </c>
      <c r="B4" s="5" t="s">
        <v>2</v>
      </c>
      <c r="C4" s="6"/>
      <c r="D4" s="6"/>
      <c r="E4" s="6"/>
      <c r="F4" s="6"/>
      <c r="G4" s="7"/>
    </row>
    <row r="5" spans="1:9" ht="13.9" customHeight="1" thickBot="1" x14ac:dyDescent="0.25">
      <c r="A5" s="9"/>
      <c r="B5" s="10" t="s">
        <v>3</v>
      </c>
      <c r="C5" s="11" t="s">
        <v>4</v>
      </c>
      <c r="D5" s="12" t="s">
        <v>5</v>
      </c>
      <c r="E5" s="12" t="s">
        <v>6</v>
      </c>
      <c r="F5" s="13" t="s">
        <v>7</v>
      </c>
      <c r="G5" s="14" t="s">
        <v>8</v>
      </c>
    </row>
    <row r="6" spans="1:9" ht="14.25" customHeight="1" thickBot="1" x14ac:dyDescent="0.25">
      <c r="A6" s="15" t="s">
        <v>9</v>
      </c>
      <c r="B6" s="16"/>
      <c r="C6" s="16"/>
      <c r="D6" s="16"/>
      <c r="E6" s="16"/>
      <c r="F6" s="16"/>
      <c r="G6" s="17"/>
    </row>
    <row r="7" spans="1:9" ht="13.5" customHeight="1" x14ac:dyDescent="0.2">
      <c r="A7" s="18"/>
      <c r="B7" s="19">
        <f t="shared" ref="B7:G7" si="0">SUM(B8:B9)</f>
        <v>228.55461300000002</v>
      </c>
      <c r="C7" s="19">
        <f t="shared" si="0"/>
        <v>46.682496</v>
      </c>
      <c r="D7" s="19">
        <f t="shared" si="0"/>
        <v>35.956515000000003</v>
      </c>
      <c r="E7" s="19">
        <f t="shared" si="0"/>
        <v>71.369434999999996</v>
      </c>
      <c r="F7" s="19">
        <f t="shared" si="0"/>
        <v>1.2066220000000001</v>
      </c>
      <c r="G7" s="20">
        <f t="shared" si="0"/>
        <v>73.339545000000001</v>
      </c>
      <c r="H7" s="21"/>
    </row>
    <row r="8" spans="1:9" ht="14.25" customHeight="1" x14ac:dyDescent="0.2">
      <c r="A8" s="22" t="s">
        <v>10</v>
      </c>
      <c r="B8" s="23">
        <f>SUM(C8:G8)</f>
        <v>42.831646000000006</v>
      </c>
      <c r="C8" s="23"/>
      <c r="D8" s="23"/>
      <c r="E8" s="23"/>
      <c r="F8" s="23"/>
      <c r="G8" s="24">
        <v>42.831646000000006</v>
      </c>
    </row>
    <row r="9" spans="1:9" ht="14.25" customHeight="1" thickBot="1" x14ac:dyDescent="0.25">
      <c r="A9" s="25" t="s">
        <v>11</v>
      </c>
      <c r="B9" s="26">
        <f>SUM(C9:G9)</f>
        <v>185.72296700000001</v>
      </c>
      <c r="C9" s="23">
        <v>46.682496</v>
      </c>
      <c r="D9" s="23">
        <v>35.956515000000003</v>
      </c>
      <c r="E9" s="23">
        <f>69.341301+2.028134</f>
        <v>71.369434999999996</v>
      </c>
      <c r="F9" s="23">
        <v>1.2066220000000001</v>
      </c>
      <c r="G9" s="24">
        <v>30.507898999999998</v>
      </c>
    </row>
    <row r="10" spans="1:9" ht="17.25" hidden="1" customHeight="1" x14ac:dyDescent="0.2">
      <c r="A10" s="27" t="s">
        <v>12</v>
      </c>
      <c r="B10" s="28"/>
      <c r="C10" s="28"/>
      <c r="D10" s="28"/>
      <c r="E10" s="28"/>
      <c r="F10" s="28"/>
      <c r="G10" s="29"/>
    </row>
    <row r="11" spans="1:9" ht="12" hidden="1" customHeight="1" x14ac:dyDescent="0.2">
      <c r="A11" s="18"/>
      <c r="B11" s="19">
        <f t="shared" ref="B11:G11" si="1">SUM(B12:B13)</f>
        <v>0</v>
      </c>
      <c r="C11" s="19">
        <f t="shared" si="1"/>
        <v>0</v>
      </c>
      <c r="D11" s="19">
        <f t="shared" si="1"/>
        <v>0</v>
      </c>
      <c r="E11" s="19">
        <f t="shared" si="1"/>
        <v>0</v>
      </c>
      <c r="F11" s="19">
        <f t="shared" si="1"/>
        <v>0</v>
      </c>
      <c r="G11" s="20">
        <f t="shared" si="1"/>
        <v>0</v>
      </c>
    </row>
    <row r="12" spans="1:9" ht="12" hidden="1" customHeight="1" x14ac:dyDescent="0.2">
      <c r="A12" s="22" t="s">
        <v>10</v>
      </c>
      <c r="B12" s="23">
        <v>0</v>
      </c>
      <c r="C12" s="23"/>
      <c r="D12" s="23"/>
      <c r="E12" s="23"/>
      <c r="F12" s="23"/>
      <c r="G12" s="24">
        <v>0</v>
      </c>
    </row>
    <row r="13" spans="1:9" ht="12" hidden="1" customHeight="1" x14ac:dyDescent="0.2">
      <c r="A13" s="25" t="s">
        <v>11</v>
      </c>
      <c r="B13" s="26">
        <f>SUM(C13:G13)</f>
        <v>0</v>
      </c>
      <c r="C13" s="26"/>
      <c r="D13" s="26"/>
      <c r="E13" s="26">
        <v>0</v>
      </c>
      <c r="F13" s="26"/>
      <c r="G13" s="30">
        <v>0</v>
      </c>
    </row>
    <row r="14" spans="1:9" ht="12" hidden="1" customHeight="1" x14ac:dyDescent="0.2">
      <c r="A14" s="27" t="s">
        <v>13</v>
      </c>
      <c r="B14" s="28"/>
      <c r="C14" s="28"/>
      <c r="D14" s="28"/>
      <c r="E14" s="28"/>
      <c r="F14" s="28"/>
      <c r="G14" s="29"/>
    </row>
    <row r="15" spans="1:9" ht="12" hidden="1" customHeight="1" x14ac:dyDescent="0.2">
      <c r="A15" s="18"/>
      <c r="B15" s="19">
        <f t="shared" ref="B15:G15" si="2">SUM(B16:B17)</f>
        <v>0</v>
      </c>
      <c r="C15" s="19">
        <f t="shared" si="2"/>
        <v>0</v>
      </c>
      <c r="D15" s="19">
        <f t="shared" si="2"/>
        <v>0</v>
      </c>
      <c r="E15" s="19">
        <f t="shared" si="2"/>
        <v>0</v>
      </c>
      <c r="F15" s="19">
        <f t="shared" si="2"/>
        <v>0</v>
      </c>
      <c r="G15" s="20">
        <f t="shared" si="2"/>
        <v>0</v>
      </c>
      <c r="I15" s="21"/>
    </row>
    <row r="16" spans="1:9" ht="12" hidden="1" customHeight="1" x14ac:dyDescent="0.2">
      <c r="A16" s="22" t="s">
        <v>10</v>
      </c>
      <c r="B16" s="23">
        <f>SUM(C16:G16)</f>
        <v>0</v>
      </c>
      <c r="C16" s="23"/>
      <c r="D16" s="23"/>
      <c r="E16" s="23"/>
      <c r="F16" s="23"/>
      <c r="G16" s="24"/>
      <c r="I16" s="21"/>
    </row>
    <row r="17" spans="1:9" ht="2.25" hidden="1" customHeight="1" thickBot="1" x14ac:dyDescent="0.25">
      <c r="A17" s="25" t="s">
        <v>11</v>
      </c>
      <c r="B17" s="26">
        <f>SUM(C17:G17)</f>
        <v>0</v>
      </c>
      <c r="C17" s="26"/>
      <c r="D17" s="26"/>
      <c r="E17" s="26"/>
      <c r="F17" s="26"/>
      <c r="G17" s="30"/>
      <c r="I17" s="31"/>
    </row>
    <row r="18" spans="1:9" ht="12" customHeight="1" thickBot="1" x14ac:dyDescent="0.25">
      <c r="A18" s="27" t="s">
        <v>14</v>
      </c>
      <c r="B18" s="28"/>
      <c r="C18" s="28"/>
      <c r="D18" s="28"/>
      <c r="E18" s="28"/>
      <c r="F18" s="28"/>
      <c r="G18" s="29"/>
      <c r="I18" s="31"/>
    </row>
    <row r="19" spans="1:9" ht="12" customHeight="1" x14ac:dyDescent="0.2">
      <c r="A19" s="18"/>
      <c r="B19" s="19">
        <f t="shared" ref="B19:G19" si="3">SUM(B20:B21)</f>
        <v>91.370719000000008</v>
      </c>
      <c r="C19" s="19">
        <f t="shared" si="3"/>
        <v>0.19860900000000001</v>
      </c>
      <c r="D19" s="19">
        <f t="shared" si="3"/>
        <v>0</v>
      </c>
      <c r="E19" s="19">
        <f t="shared" si="3"/>
        <v>26.084931999999998</v>
      </c>
      <c r="F19" s="19">
        <f t="shared" si="3"/>
        <v>0</v>
      </c>
      <c r="G19" s="20">
        <f t="shared" si="3"/>
        <v>65.087177999999994</v>
      </c>
    </row>
    <row r="20" spans="1:9" ht="13.5" customHeight="1" x14ac:dyDescent="0.2">
      <c r="A20" s="22" t="s">
        <v>10</v>
      </c>
      <c r="B20" s="23">
        <f>SUM(C20:G20)</f>
        <v>45.909255000000002</v>
      </c>
      <c r="C20" s="23"/>
      <c r="D20" s="23"/>
      <c r="E20" s="23"/>
      <c r="F20" s="23"/>
      <c r="G20" s="24">
        <v>45.909255000000002</v>
      </c>
      <c r="I20" s="31"/>
    </row>
    <row r="21" spans="1:9" ht="13.5" customHeight="1" thickBot="1" x14ac:dyDescent="0.25">
      <c r="A21" s="25" t="s">
        <v>11</v>
      </c>
      <c r="B21" s="26">
        <f>SUM(C21:G21)</f>
        <v>45.461463999999999</v>
      </c>
      <c r="C21" s="32">
        <v>0.19860900000000001</v>
      </c>
      <c r="D21" s="26">
        <v>0</v>
      </c>
      <c r="E21" s="26">
        <v>26.084931999999998</v>
      </c>
      <c r="F21" s="26">
        <v>0</v>
      </c>
      <c r="G21" s="30">
        <v>19.177923</v>
      </c>
      <c r="I21" s="31"/>
    </row>
    <row r="22" spans="1:9" ht="15" hidden="1" customHeight="1" x14ac:dyDescent="0.2">
      <c r="A22" s="27" t="s">
        <v>15</v>
      </c>
      <c r="B22" s="28"/>
      <c r="C22" s="28"/>
      <c r="D22" s="28"/>
      <c r="E22" s="28"/>
      <c r="F22" s="28"/>
      <c r="G22" s="29"/>
      <c r="I22" s="31"/>
    </row>
    <row r="23" spans="1:9" ht="15" hidden="1" customHeight="1" x14ac:dyDescent="0.2">
      <c r="A23" s="33"/>
      <c r="B23" s="34">
        <f t="shared" ref="B23:G23" si="4">SUM(B24:B25)</f>
        <v>0</v>
      </c>
      <c r="C23" s="34">
        <f t="shared" si="4"/>
        <v>0</v>
      </c>
      <c r="D23" s="34">
        <f t="shared" si="4"/>
        <v>0</v>
      </c>
      <c r="E23" s="34">
        <f t="shared" si="4"/>
        <v>0</v>
      </c>
      <c r="F23" s="34">
        <f t="shared" si="4"/>
        <v>0</v>
      </c>
      <c r="G23" s="35">
        <f t="shared" si="4"/>
        <v>0</v>
      </c>
      <c r="I23" s="31"/>
    </row>
    <row r="24" spans="1:9" ht="15" hidden="1" customHeight="1" x14ac:dyDescent="0.2">
      <c r="A24" s="22" t="s">
        <v>10</v>
      </c>
      <c r="B24" s="23">
        <f>SUM(C24:G24)</f>
        <v>0</v>
      </c>
      <c r="C24" s="23"/>
      <c r="D24" s="23"/>
      <c r="E24" s="23"/>
      <c r="F24" s="23"/>
      <c r="G24" s="24"/>
      <c r="I24" s="31"/>
    </row>
    <row r="25" spans="1:9" ht="14.25" hidden="1" customHeight="1" x14ac:dyDescent="0.2">
      <c r="A25" s="36" t="s">
        <v>11</v>
      </c>
      <c r="B25" s="37">
        <f>SUM(C25:G25)</f>
        <v>0</v>
      </c>
      <c r="C25" s="38"/>
      <c r="D25" s="37"/>
      <c r="E25" s="37"/>
      <c r="F25" s="37"/>
      <c r="G25" s="39"/>
      <c r="I25" s="31"/>
    </row>
    <row r="26" spans="1:9" ht="12.75" customHeight="1" thickBot="1" x14ac:dyDescent="0.25">
      <c r="A26" s="27" t="s">
        <v>16</v>
      </c>
      <c r="B26" s="28"/>
      <c r="C26" s="28"/>
      <c r="D26" s="28"/>
      <c r="E26" s="28"/>
      <c r="F26" s="28"/>
      <c r="G26" s="29"/>
      <c r="I26" s="31"/>
    </row>
    <row r="27" spans="1:9" ht="12.75" customHeight="1" x14ac:dyDescent="0.2">
      <c r="A27" s="33"/>
      <c r="B27" s="34">
        <f t="shared" ref="B27:G27" si="5">SUM(B28:B29)</f>
        <v>0.64909199999999989</v>
      </c>
      <c r="C27" s="34">
        <f t="shared" si="5"/>
        <v>0.63568899999999995</v>
      </c>
      <c r="D27" s="34">
        <f t="shared" si="5"/>
        <v>0</v>
      </c>
      <c r="E27" s="34">
        <f t="shared" si="5"/>
        <v>1.1984E-2</v>
      </c>
      <c r="F27" s="34">
        <f t="shared" si="5"/>
        <v>0</v>
      </c>
      <c r="G27" s="35">
        <f t="shared" si="5"/>
        <v>1.4189999999999999E-3</v>
      </c>
      <c r="I27" s="21"/>
    </row>
    <row r="28" spans="1:9" ht="15" customHeight="1" x14ac:dyDescent="0.2">
      <c r="A28" s="22" t="s">
        <v>10</v>
      </c>
      <c r="B28" s="23">
        <f>SUM(C28:G28)</f>
        <v>0</v>
      </c>
      <c r="C28" s="23"/>
      <c r="D28" s="23"/>
      <c r="E28" s="23"/>
      <c r="F28" s="23"/>
      <c r="G28" s="24">
        <v>0</v>
      </c>
    </row>
    <row r="29" spans="1:9" ht="15" customHeight="1" thickBot="1" x14ac:dyDescent="0.25">
      <c r="A29" s="36" t="s">
        <v>11</v>
      </c>
      <c r="B29" s="37">
        <f>SUM(C29:G29)</f>
        <v>0.64909199999999989</v>
      </c>
      <c r="C29" s="38">
        <v>0.63568899999999995</v>
      </c>
      <c r="D29" s="37">
        <v>0</v>
      </c>
      <c r="E29" s="37">
        <v>1.1984E-2</v>
      </c>
      <c r="F29" s="37">
        <v>0</v>
      </c>
      <c r="G29" s="39">
        <v>1.4189999999999999E-3</v>
      </c>
    </row>
    <row r="30" spans="1:9" ht="14.25" customHeight="1" thickBot="1" x14ac:dyDescent="0.25">
      <c r="A30" s="27" t="s">
        <v>17</v>
      </c>
      <c r="B30" s="28"/>
      <c r="C30" s="28"/>
      <c r="D30" s="28"/>
      <c r="E30" s="28"/>
      <c r="F30" s="28"/>
      <c r="G30" s="29"/>
    </row>
    <row r="31" spans="1:9" ht="12.75" customHeight="1" x14ac:dyDescent="0.2">
      <c r="A31" s="33"/>
      <c r="B31" s="34">
        <f t="shared" ref="B31:G31" si="6">SUM(B32:B33)</f>
        <v>8.6487000000000008E-2</v>
      </c>
      <c r="C31" s="34">
        <f t="shared" si="6"/>
        <v>0</v>
      </c>
      <c r="D31" s="34">
        <f t="shared" si="6"/>
        <v>0</v>
      </c>
      <c r="E31" s="34">
        <f t="shared" si="6"/>
        <v>5.3588999999999998E-2</v>
      </c>
      <c r="F31" s="34">
        <f t="shared" si="6"/>
        <v>0</v>
      </c>
      <c r="G31" s="35">
        <f t="shared" si="6"/>
        <v>3.2898000000000004E-2</v>
      </c>
    </row>
    <row r="32" spans="1:9" ht="13.5" customHeight="1" x14ac:dyDescent="0.2">
      <c r="A32" s="22" t="s">
        <v>10</v>
      </c>
      <c r="B32" s="23">
        <f>SUM(C32:G32)</f>
        <v>2.3127000000000002E-2</v>
      </c>
      <c r="C32" s="23"/>
      <c r="D32" s="23"/>
      <c r="E32" s="23"/>
      <c r="F32" s="23"/>
      <c r="G32" s="24">
        <v>2.3127000000000002E-2</v>
      </c>
    </row>
    <row r="33" spans="1:10" ht="13.5" customHeight="1" thickBot="1" x14ac:dyDescent="0.25">
      <c r="A33" s="36" t="s">
        <v>11</v>
      </c>
      <c r="B33" s="37">
        <f>SUM(C33:G33)</f>
        <v>6.336E-2</v>
      </c>
      <c r="C33" s="38">
        <v>0</v>
      </c>
      <c r="D33" s="37">
        <v>0</v>
      </c>
      <c r="E33" s="37">
        <v>5.3588999999999998E-2</v>
      </c>
      <c r="F33" s="37">
        <v>0</v>
      </c>
      <c r="G33" s="39">
        <v>9.7710000000000002E-3</v>
      </c>
      <c r="H33" s="40"/>
    </row>
    <row r="34" spans="1:10" ht="12" customHeight="1" x14ac:dyDescent="0.2">
      <c r="A34" s="41"/>
      <c r="B34" s="42"/>
      <c r="C34" s="41"/>
      <c r="D34" s="42"/>
      <c r="E34" s="42"/>
      <c r="F34" s="42"/>
      <c r="G34" s="42"/>
    </row>
    <row r="35" spans="1:10" ht="12" customHeight="1" thickBot="1" x14ac:dyDescent="0.25">
      <c r="A35" s="43"/>
      <c r="B35" s="43"/>
      <c r="C35" s="43"/>
      <c r="D35" s="43"/>
      <c r="E35" s="43"/>
      <c r="F35" s="43"/>
      <c r="G35" s="43"/>
    </row>
    <row r="36" spans="1:10" ht="32.25" customHeight="1" thickBot="1" x14ac:dyDescent="0.25">
      <c r="A36" s="44" t="s">
        <v>18</v>
      </c>
      <c r="B36" s="45" t="s">
        <v>19</v>
      </c>
      <c r="C36" s="46"/>
      <c r="D36" s="46"/>
      <c r="E36" s="46"/>
      <c r="F36" s="46"/>
      <c r="G36" s="47"/>
      <c r="H36" s="40"/>
      <c r="J36" s="2" t="s">
        <v>20</v>
      </c>
    </row>
    <row r="37" spans="1:10" ht="14.25" customHeight="1" x14ac:dyDescent="0.2">
      <c r="A37" s="48"/>
      <c r="B37" s="19">
        <f t="shared" ref="B37:G37" si="7">SUM(B38:B39)</f>
        <v>85.354809000000003</v>
      </c>
      <c r="C37" s="19">
        <f t="shared" si="7"/>
        <v>83.378308000000004</v>
      </c>
      <c r="D37" s="19">
        <f t="shared" si="7"/>
        <v>0.11569400000000001</v>
      </c>
      <c r="E37" s="19">
        <f t="shared" si="7"/>
        <v>1.321699</v>
      </c>
      <c r="F37" s="19">
        <f t="shared" si="7"/>
        <v>0</v>
      </c>
      <c r="G37" s="20">
        <f t="shared" si="7"/>
        <v>0.53910799999999992</v>
      </c>
      <c r="H37" s="49"/>
      <c r="I37" s="40"/>
    </row>
    <row r="38" spans="1:10" ht="15" customHeight="1" x14ac:dyDescent="0.2">
      <c r="A38" s="22" t="s">
        <v>10</v>
      </c>
      <c r="B38" s="23">
        <f>SUM(C38:G38)</f>
        <v>2.7130000000000001E-3</v>
      </c>
      <c r="C38" s="23">
        <v>0</v>
      </c>
      <c r="D38" s="23"/>
      <c r="E38" s="23"/>
      <c r="F38" s="23"/>
      <c r="G38" s="24">
        <v>2.7130000000000001E-3</v>
      </c>
      <c r="I38" s="40"/>
    </row>
    <row r="39" spans="1:10" ht="15" customHeight="1" thickBot="1" x14ac:dyDescent="0.25">
      <c r="A39" s="36" t="s">
        <v>11</v>
      </c>
      <c r="B39" s="37">
        <f>SUM(C39:G39)</f>
        <v>85.352096000000003</v>
      </c>
      <c r="C39" s="37">
        <f>83.378308</f>
        <v>83.378308000000004</v>
      </c>
      <c r="D39" s="37">
        <v>0.11569400000000001</v>
      </c>
      <c r="E39" s="37">
        <v>1.321699</v>
      </c>
      <c r="F39" s="37">
        <v>0</v>
      </c>
      <c r="G39" s="39">
        <v>0.53639499999999996</v>
      </c>
      <c r="H39" s="50"/>
      <c r="I39" s="40"/>
    </row>
    <row r="40" spans="1:10" ht="21.75" customHeight="1" x14ac:dyDescent="0.2">
      <c r="A40" s="41"/>
      <c r="B40" s="42"/>
      <c r="C40" s="42"/>
      <c r="D40" s="42"/>
      <c r="E40" s="42"/>
      <c r="F40" s="42"/>
      <c r="G40" s="42"/>
      <c r="I40" s="51"/>
    </row>
    <row r="41" spans="1:10" s="53" customFormat="1" ht="12" customHeight="1" x14ac:dyDescent="0.2">
      <c r="A41" s="52"/>
      <c r="B41" s="42"/>
      <c r="C41" s="49"/>
      <c r="D41" s="49"/>
      <c r="E41" s="49"/>
      <c r="F41" s="49"/>
      <c r="G41" s="49"/>
    </row>
    <row r="42" spans="1:10" s="53" customFormat="1" ht="12" customHeight="1" x14ac:dyDescent="0.2">
      <c r="A42" s="54"/>
      <c r="B42" s="49"/>
      <c r="C42" s="56"/>
      <c r="D42" s="56"/>
      <c r="E42" s="56"/>
      <c r="F42" s="56"/>
      <c r="G42" s="56"/>
    </row>
    <row r="43" spans="1:10" s="53" customFormat="1" ht="12" customHeight="1" x14ac:dyDescent="0.25">
      <c r="A43" s="55"/>
      <c r="B43" s="57"/>
      <c r="C43" s="57"/>
      <c r="D43" s="57"/>
      <c r="E43" s="57"/>
      <c r="F43" s="57"/>
      <c r="G43" s="57"/>
      <c r="H43" s="57"/>
      <c r="I43" s="57"/>
      <c r="J43" s="57"/>
    </row>
    <row r="44" spans="1:10" x14ac:dyDescent="0.2">
      <c r="C44" s="51"/>
      <c r="D44" s="51"/>
      <c r="E44" s="51"/>
      <c r="F44" s="51"/>
      <c r="G44" s="51"/>
    </row>
  </sheetData>
  <mergeCells count="14">
    <mergeCell ref="A35:G35"/>
    <mergeCell ref="B36:G36"/>
    <mergeCell ref="A10:G10"/>
    <mergeCell ref="A14:G14"/>
    <mergeCell ref="A18:G18"/>
    <mergeCell ref="A22:G22"/>
    <mergeCell ref="A26:G26"/>
    <mergeCell ref="A30:G30"/>
    <mergeCell ref="A1:G1"/>
    <mergeCell ref="A2:G2"/>
    <mergeCell ref="B3:G3"/>
    <mergeCell ref="A4:A5"/>
    <mergeCell ref="B4:G4"/>
    <mergeCell ref="A6:G6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12</vt:lpstr>
      <vt:lpstr>'12'!Область_печати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2020-01-20T08:14:56Z</dcterms:created>
  <dcterms:modified xsi:type="dcterms:W3CDTF">2020-01-20T08:17:00Z</dcterms:modified>
</cp:coreProperties>
</file>